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65" activeTab="2"/>
  </bookViews>
  <sheets>
    <sheet name="物理治疗类" sheetId="1" r:id="rId1"/>
    <sheet name="疝、甲乳类" sheetId="3" r:id="rId2"/>
    <sheet name="药学类" sheetId="2" r:id="rId3"/>
  </sheets>
  <calcPr calcId="144525"/>
</workbook>
</file>

<file path=xl/sharedStrings.xml><?xml version="1.0" encoding="utf-8"?>
<sst xmlns="http://schemas.openxmlformats.org/spreadsheetml/2006/main" count="651" uniqueCount="370">
  <si>
    <t>附件2</t>
  </si>
  <si>
    <t>沈阳市物理治疗类医疗服务价格项目表</t>
  </si>
  <si>
    <t>序号</t>
  </si>
  <si>
    <t>项目编码</t>
  </si>
  <si>
    <t>项目名称</t>
  </si>
  <si>
    <t>项目内涵</t>
  </si>
  <si>
    <t>计价单位</t>
  </si>
  <si>
    <t>计价说明</t>
  </si>
  <si>
    <t>市定最高限价</t>
  </si>
  <si>
    <t>医保类别</t>
  </si>
  <si>
    <t>备注</t>
  </si>
  <si>
    <t>市三级</t>
  </si>
  <si>
    <t>市二级</t>
  </si>
  <si>
    <t>市一级</t>
  </si>
  <si>
    <t>基层及其他</t>
  </si>
  <si>
    <t>一</t>
  </si>
  <si>
    <t>物理治疗类</t>
  </si>
  <si>
    <t>使用说明：
1.所定价格属于政府指导价为最高限价，下浮不限。医疗机构申报的技术改良进步项目，可采取“现有项目兼容”方式简化处理，无需申报新增医疗服务价格项目，经向省级医疗保障部门备案后可按照对应的项目执行。
2.“项目内涵”，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报告打印耗材、备皮工具、一次性电极片（普通）、耦合剂、冷/热治疗物品、水及水质调节剂、软件（版权、开发、购买）成本等。基本物质资源消耗成本计入项目价格，不另行收费。除基本物质资源消耗以外的其他耗材，按照实际采购价格零差率销售。
6.价格构成中所称“穿刺”为主项操作涉及的必要穿刺技术，价格构成中的穿刺操作不可收取相关费用；独立穿刺项目可按相应治疗价格项目收取。
7.涉及“包括……”“…… 等”的，属于开放型表述，所指对象不仅局限于表述中列明的事项，也包括未列明的同类事项。
8.本指南所设立价格项目为通用项目，已在其他类别立项指南特定学科中单独设立价格项目的，优先执行特定学科的价格项目。</t>
  </si>
  <si>
    <t>015300000010000</t>
  </si>
  <si>
    <t>电刺激治疗费</t>
  </si>
  <si>
    <t>通过电流作用于体表或腔内对局部组织进行治疗。价格涵盖体位摆放、设备准备、消毒、设定参数、治疗、观察记录、处理用物等步骤所需的人力资源、设备成本与基本物质资源消耗。</t>
  </si>
  <si>
    <t>次</t>
  </si>
  <si>
    <t>“次”指20分钟，不足20分钟按照1次计费。</t>
  </si>
  <si>
    <t>甲</t>
  </si>
  <si>
    <t>015300000020000</t>
  </si>
  <si>
    <t>电化学治疗费</t>
  </si>
  <si>
    <t>通过电刺激诱导产生电化学反应对局部组织进行治疗。价格涵盖体位摆放、设备准备、消毒、设定参数、治疗、观察记录、处理用物，必要时穿刺等步骤所需的人力资源、设备成本与基本物质资源消耗。</t>
  </si>
  <si>
    <t>1.“次”指20分钟，不足20分钟按照1次计费。
2.直流电治疗（电化学疗法）按10%收费。</t>
  </si>
  <si>
    <t>乙</t>
  </si>
  <si>
    <t>015300000030000</t>
  </si>
  <si>
    <t>电场治疗费</t>
  </si>
  <si>
    <t>通过静电场或其它方式产生的电场对局部组织进行治疗。价格涵盖体位摆放、设备准备、消毒、设定参数、治疗、观察记录、处理用物等步骤所需的人力资源、设备成本与基本物质资源消耗。</t>
  </si>
  <si>
    <t>015300000040000</t>
  </si>
  <si>
    <t>电火花共鸣治疗费</t>
  </si>
  <si>
    <t>通过火花放电产生高频电振荡作用于局部组织进行治疗。价格涵盖体位摆放、设备准备、消毒、设定参数、治疗、观察记录、处理用物等步骤所需的人力资源、设备成本与基本物质资源消耗。</t>
  </si>
  <si>
    <t>015300000050000</t>
  </si>
  <si>
    <t>电凝治疗费</t>
  </si>
  <si>
    <t>通过使用电凝探头烧灼病变部位对浅表组织进行治疗。价格涵盖体位摆放、设备准备、消毒、设定参数、烧灼病变部位、创面止血、观察记录、处理用物等步骤所需的人力资源、设备成本与基本物质资源消耗。</t>
  </si>
  <si>
    <t>病灶</t>
  </si>
  <si>
    <t>015300000060000</t>
  </si>
  <si>
    <t>光敏治疗费</t>
  </si>
  <si>
    <t>使用光敏剂配合进行体表的光源治疗。价格涵盖体位摆放、设备准备、消毒、口服或涂抹光敏剂、设定参数、照射、观察记录、处理用物等步骤所需的人力资源、设备成本与基本物质资源消耗。</t>
  </si>
  <si>
    <t>每照射区</t>
  </si>
  <si>
    <t>全身照射收费不超过60元。</t>
  </si>
  <si>
    <t>015300000070000</t>
  </si>
  <si>
    <t>光动力治疗费（浅表）</t>
  </si>
  <si>
    <t>使用光源照射进行体表或浅表病变的光敏感药物治疗。价格涵盖体位摆放、设备准备、消毒、外敷、输注或灌注光敏剂、设定参数、照射、观察记录、处理用物等步骤所需的人力资源、设备成本与基本物质资源消耗。</t>
  </si>
  <si>
    <t>部位</t>
  </si>
  <si>
    <t>1.小于等于1平方厘米按50%收取。
2.1次治疗收费不超过1000元。</t>
  </si>
  <si>
    <t>丙</t>
  </si>
  <si>
    <t>015300000080000</t>
  </si>
  <si>
    <t>光动力治疗费（深部）</t>
  </si>
  <si>
    <t>使用光源照射进行深部病灶或肿瘤的光敏感药物治疗。价格涵盖体位摆放、设备准备、消毒、输注或灌注光敏剂、设定参数、照射、观察记录、处理用物等步骤所需的人力资源、设备成本与基本物质资源消耗。</t>
  </si>
  <si>
    <t>015300000090000</t>
  </si>
  <si>
    <t>紫外线照射治疗费</t>
  </si>
  <si>
    <t>通过紫外线照射进行体表治疗。价格涵盖体位摆放、设备准备、消毒、设定参数、照射、观察记录、处理用物等步骤所需的人力资源、设备成本与基本物质资源消耗。</t>
  </si>
  <si>
    <t>“次”指每照射区。</t>
  </si>
  <si>
    <t>015300000090100</t>
  </si>
  <si>
    <t>紫外线照射治疗费-白斑紫外线照射治疗（扩展）</t>
  </si>
  <si>
    <t>015300000100000</t>
  </si>
  <si>
    <t>可见光照射治疗费</t>
  </si>
  <si>
    <t>通过可见光照射进行体表治疗。价格涵盖体位摆放、设备准备、消毒、设定参数、照射、观察记录、处理用物等步骤所需的人力资源、设备成本与基本物质资源消耗。</t>
  </si>
  <si>
    <t>015300000110000</t>
  </si>
  <si>
    <t>红外线照射治疗费</t>
  </si>
  <si>
    <t>通过红外线照射进行体表治疗。价格涵盖体位摆放、设备准备、消毒、设定参数、照射、观察记录、处理用物等步骤所需的人力资源、设备成本与基本物质资源消耗。</t>
  </si>
  <si>
    <t>015300000120000</t>
  </si>
  <si>
    <t>激光治疗费（理疗）</t>
  </si>
  <si>
    <t>通过不同强度的激光光束作用于体表进行无创治疗或理疗。价格涵盖体位摆放、设备准备、消毒、设定参数、照射、观察记录、处理用物等步骤所需的人力资源、设备成本与基本物质资源消耗。</t>
  </si>
  <si>
    <t>015300000130000</t>
  </si>
  <si>
    <t>激光治疗费（浅表照射）</t>
  </si>
  <si>
    <t>通过不同强度的激光光束作用于体表或者腔内进行病变治疗。价格涵盖体位摆放、设备准备、消毒、设定参数、照射、观察记录、处理用物等步骤所需的人力资源、设备成本与基本物质资源消耗。</t>
  </si>
  <si>
    <t>每病损</t>
  </si>
  <si>
    <t>每增加1个病损逐个递增计价，按照5个病损价格设置费用封顶线。</t>
  </si>
  <si>
    <t>015300000140000</t>
  </si>
  <si>
    <t>磁疗费</t>
  </si>
  <si>
    <t>通过磁场作用于局部组织进行治疗。价格涵盖体位摆放、设备准备、放置磁极、设定参数、治疗、观察记录、处理用物等步骤所需的人力资源、设备成本与基本物质资源消耗。</t>
  </si>
  <si>
    <t>1.“次”指20分钟，不足20分钟按照1次计费。
2.全身磁疗收费最高不超过39元。
3.盆底肌/阴部磁刺激治疗收费最高不超过65元。</t>
  </si>
  <si>
    <t>限工伤
保险</t>
  </si>
  <si>
    <t>015300000150000</t>
  </si>
  <si>
    <t>热疗费</t>
  </si>
  <si>
    <t>通过传热介质或设备产生温热效应进行治疗。价格涵盖体位摆放、准备、消毒、治疗、观察记录、处理用物等步骤所需的人力资源、设备成本与基本物质资源消耗。</t>
  </si>
  <si>
    <t>015300000160000</t>
  </si>
  <si>
    <t>冷疗费</t>
  </si>
  <si>
    <t>通过冷介质 (包含冰袋、冷疗包等)或专业设备实施的局部低温治疗。价格涵盖体位摆放、设备准备、设定参数、治疗、观察记录、处理用物等步骤所需的人力资源、设备成本与基本物质资源消耗。</t>
  </si>
  <si>
    <t>015300000170000</t>
  </si>
  <si>
    <t>冲击波治疗费</t>
  </si>
  <si>
    <t>通过体外冲击波设备向特定部位传递不同能量的冲击波作用于局部组织进行治疗。价格涵盖体位摆放、设备准备、设定参数、治疗、观察记录、处理用物等步骤所需的人力资源、设备成本与基本物质资源消耗。</t>
  </si>
  <si>
    <t>015300000180000</t>
  </si>
  <si>
    <t>水疗费</t>
  </si>
  <si>
    <t>通过在浸浴、淋浴、气泡浴、旋涡浴等各种水疗浴槽中，利用水的物理特性进行治疗。价格涵盖体位摆放、水浴准备、浸泡治疗、观察记录、处理用物等步骤所需的人力资源、设备成本与基本物质资源消耗。</t>
  </si>
  <si>
    <t>不足10分钟不计费，超过10分钟按照1次计费。</t>
  </si>
  <si>
    <t>015300000190000</t>
  </si>
  <si>
    <t>气压治疗费</t>
  </si>
  <si>
    <t>采用正压/负压等不同压力方式作用于局部进行治疗。价格涵盖体位摆放、设备准备、设定参数、压力治疗、观察记录、处理用物等步骤所需的人力资源、设备成本与基本物质资源消耗。</t>
  </si>
  <si>
    <t>单肢</t>
  </si>
  <si>
    <t>015300000200000</t>
  </si>
  <si>
    <t>牵引治疗费</t>
  </si>
  <si>
    <t>采用牵引装置，通过调整牵引力及牵引方式进行治疗。价格涵盖体位摆放、设备准备、实时监测与反馈、观察记录、处理用物等步骤所需的人力资源、设备成本与基本物质资源消耗。</t>
  </si>
  <si>
    <t>015300000210000</t>
  </si>
  <si>
    <t>射频电疗费</t>
  </si>
  <si>
    <t>通过射频设备作用于局部组织进行治疗。价格涵盖体位摆放、设备准备、消毒、设定参数、治疗、观察记录、处理用物等步骤所需的人力资源、设备成本与基本物质资源消耗。</t>
  </si>
  <si>
    <t>015300000220000</t>
  </si>
  <si>
    <t>超短波/短波治疗费</t>
  </si>
  <si>
    <t>通过超短波/短波设备作用于局部组织进行治疗。价格涵盖体位摆放、设备准备、消毒、设定参数、治疗、观察记录、处理用物等步骤所需的人力资源、设备成本与基本物质资源消耗。</t>
  </si>
  <si>
    <t>“次”指每部位。</t>
  </si>
  <si>
    <t>015300000230000</t>
  </si>
  <si>
    <t>微波治疗费</t>
  </si>
  <si>
    <t>通过微波设备作用于局部组织进行治疗。价格涵盖体位摆放、设备准备、消毒、设定参数、治疗、观察记录、处理用物等步骤所需的人力资源、设备成本与基本物质资源消耗。</t>
  </si>
  <si>
    <t>013404000010000</t>
  </si>
  <si>
    <t>深部热疗费</t>
  </si>
  <si>
    <t>采用超声或电磁波，配合其他治疗或单独治疗手段对相应病变部位进行治疗。价格涵盖体位摆放、设备准备、消毒、设定参数、穿刺、热治疗、实时测温、观察记录、处理用物等步骤所需的人力资源、设备成本与基本物质资源消耗。</t>
  </si>
  <si>
    <t>013404000020000</t>
  </si>
  <si>
    <t>腔内灌注治疗费</t>
  </si>
  <si>
    <t>通过灌注系统将灌注液灌注至体腔进行治疗。价格涵盖体位摆放、设备准备、消毒、设定参数、连接管路、灌注、观察记录、处理用物等步骤所需的人力资源、设备成本与基本物质资源消耗。</t>
  </si>
  <si>
    <t>013404000020001</t>
  </si>
  <si>
    <t>腔内灌注治疗费-腔内热循环灌注（加收）</t>
  </si>
  <si>
    <t>013404000030000</t>
  </si>
  <si>
    <t>血管灌注治疗费</t>
  </si>
  <si>
    <t>通过灌注系统将灌注液灌注至血管进行治疗。价格涵盖体位摆放、设备准备、消毒、设定参数、穿刺、连接管路、灌注、观察记录、处理用物等步骤所需的人力资源、设备成本与基本物质资源消耗。不含影像学引导。</t>
  </si>
  <si>
    <t>013404000030001</t>
  </si>
  <si>
    <t>血管灌注治疗费-血管热循环灌注（加收）</t>
  </si>
  <si>
    <t>015300000240000</t>
  </si>
  <si>
    <t>超声波治疗费（理疗）</t>
  </si>
  <si>
    <t>通过超声波设备作用于局部组织进行治疗或理疗。价格涵盖体位摆放、设备准备、消毒、设定参数、治疗、观察记录、处理用物等步骤所需的人力资源、设备成本与基本物质资源消耗。</t>
  </si>
  <si>
    <t>与超声波类其他同类项目不能同时收费。</t>
  </si>
  <si>
    <t>015300000240001</t>
  </si>
  <si>
    <t>超声波治疗费（理疗）-聚焦超声治疗（加收）</t>
  </si>
  <si>
    <t>015300000250000</t>
  </si>
  <si>
    <t>超声波治疗费（浅表治疗）</t>
  </si>
  <si>
    <t>通过超声波设备作用于局部组织进行浅表治疗。价格涵盖体位摆放、设备准备、消毒、设定参数、治疗、观察记录、处理用物等步骤所需的人力资源、设备成本与基本物质资源消耗。</t>
  </si>
  <si>
    <t>015300000250001</t>
  </si>
  <si>
    <t>超声波治疗费（浅表治疗）-聚焦超声治疗（加收）</t>
  </si>
  <si>
    <t>013403000010000</t>
  </si>
  <si>
    <t>高强度聚焦超声治疗费</t>
  </si>
  <si>
    <t>使用高强度聚焦超声设备，对肿瘤或病变进行治疗。价格涵盖体位摆放、设备准备、制定计划、消毒、设定参数、定位、照射、处理用物等步骤所需的人力资源、设备成本与基本物质资源消耗。</t>
  </si>
  <si>
    <t>1.“次”指病灶数量3个及以下，超过3个病灶每增加1个按30%加收。2.多次治疗同一病灶只能计费1次。</t>
  </si>
  <si>
    <t>013403000010001</t>
  </si>
  <si>
    <t>高强度聚焦超声治疗费-恶性肿瘤（加收）</t>
  </si>
  <si>
    <t>013405000010000</t>
  </si>
  <si>
    <t>消融治疗费</t>
  </si>
  <si>
    <t>使用射频、微波、冷冻、激光、低温等离子、不可逆电穿孔、化学等方法通过经皮或开放手术方式对肿瘤或病变进行消融治疗。价格涵盖体位摆放、设备准备、消毒、设定参数、穿刺/切开、治疗、观察记录、处理用物等步骤所需的人力资源、设备成本与基本物质资源消耗。</t>
  </si>
  <si>
    <t>1.“次”指病灶数量3个及以下，超过3个病灶每增加1个按照30%加收。
2.在1次治疗中联合使用多种消融方式时，按照1次计费。
3.睡眠呼吸暂停综合症射频温控消融治疗术按10%收取。
4.未使用氩氦气体消融治疗每次收费最高不超过50%。</t>
  </si>
  <si>
    <t>013405000010001</t>
  </si>
  <si>
    <t>消融治疗费-恶性肿瘤（加收）</t>
  </si>
  <si>
    <t>013405000020000</t>
  </si>
  <si>
    <t>复合集成消融治疗费</t>
  </si>
  <si>
    <t>通过采用多种消融方式复合集成式对肿瘤或病变进行消融治疗。价格涵盖体位摆放、设备准备、消毒、设定参数、穿刺、治疗、观察记录、处理用物等步骤所需的人力资源、设备成本与基本物质资源消耗。</t>
  </si>
  <si>
    <t>1.“次”指病灶数量3个及以下，超过3个病灶每增加1个按照30%加收。
2.“复合集成消融治疗”指的是1次治疗中使用集成式消融方式。</t>
  </si>
  <si>
    <t>013405000020001</t>
  </si>
  <si>
    <t>复合集成消融治疗费-恶性肿瘤（加收）</t>
  </si>
  <si>
    <t>015300000260000</t>
  </si>
  <si>
    <t>生物反馈重建治疗费</t>
  </si>
  <si>
    <t>通过应用电子仪器将人体内生物活动信息（肌电、脑电、皮温、心率、皮肤电阻等）转化为可识别的光、声、图像、曲线等信号并反馈给患者，调整生理功能及治疗某些身心疾病。价格涵盖体位摆放、设备准备、消毒、实时监测与反馈、训练、调节、观察记录、处理用物等步骤所需的人力资源、设备成本与基本物质资源消耗。</t>
  </si>
  <si>
    <t>附件3</t>
  </si>
  <si>
    <t>沈阳市疝、甲乳类医疗服务价格项目表</t>
  </si>
  <si>
    <t>二</t>
  </si>
  <si>
    <t>疝、甲乳类</t>
  </si>
  <si>
    <t>使用说明：
1.所定价格属于政府指导价为最高限价，下浮不限。医疗机构申报的技术改良进步项目，可采取“现有项目兼容”方式简化处理，无需申报新增医疗服务价格项目，经向省级医疗保障部门报备后可按照对应的项目执行。
2.“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耗材，按照实际采购价格零差率销售。
6.疝、甲乳类内镜治疗类项目，如需使用相关内镜可按内镜检查费用收取，如行乳管治疗时使用“内镜”，可收取“乳管治疗费+乳管镜检查费”。
7.疝、甲乳类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8.价格构成中所称的“穿刺”为主项操作涉及的必要穿刺技术，价格构成中的穿刺操作不可收取相关费用；独立穿刺项目可按相应治疗价格项目收取。
9.价格构成中所称的“止血”为压迫、填塞、包扎等常规止血方法，其他止血方式可收取相应费用。
10“恶性肿瘤扩大根治性切除”，应参照省及省以上卫生健康部门技术规范中扩大根治性切除进行加收。
11.涉及“包括……”“……等”的，属于开放型表述，所指对象不仅局限于表述中列明的事项，也包括未列明的同类事项。
12.其他学科开展相应项目时，可据实收费。
13.价格项目可应用人工智能辅助进行的，可直接按主项目收费，不同时收费。
14.手术类项目服务对象为儿童时，统一落实儿童加收政策（以下简称“儿童加收”）。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t>
  </si>
  <si>
    <t>1</t>
  </si>
  <si>
    <t>013310001230000</t>
  </si>
  <si>
    <t>食管裂孔疝修补费</t>
  </si>
  <si>
    <t>通过手术对食管裂孔疝进行修补。价格涵盖手术计划、术区准备、消毒、切开、探查、分离、修补、固定、引流、冲洗、止血、缝合、处理用物，必要时行抗返流操作等步骤所需的人力资源和基本物质资源消耗。</t>
  </si>
  <si>
    <t>如出现“复杂疝修补费”所称复杂情况，按“复杂疝修补费”收取。</t>
  </si>
  <si>
    <t>013310001230001</t>
  </si>
  <si>
    <t>食管裂孔疝修补费-儿童（加收）</t>
  </si>
  <si>
    <t>013310001240000</t>
  </si>
  <si>
    <t>腹壁疝修补费</t>
  </si>
  <si>
    <t>通过手术对切口疝、脐疝、腹白线疝、半月线疝等腹壁疝进行修补。价格涵盖手术计划、术区准备、消毒、切开、探查、分离、还纳、修补、引流、冲洗、止血、缝合、处理用物等步骤所需的人力资源和基本物质资源消耗。</t>
  </si>
  <si>
    <t>013310001240001</t>
  </si>
  <si>
    <t>腹壁疝修补费-儿童（加收）</t>
  </si>
  <si>
    <t>013310001240100</t>
  </si>
  <si>
    <t>腹壁疝修补费-腰疝修补（扩展）</t>
  </si>
  <si>
    <t>013310001250000</t>
  </si>
  <si>
    <t>腹股沟疝修补费</t>
  </si>
  <si>
    <t>通过手术对腹股沟疝进行修补。价格涵盖手术计划、术区准备、消毒、切开、探查、分离、还纳、修补/结扎、引流、冲洗、止血、缝合、处理用物等步骤所需的人力资源和基本物质资源消耗。</t>
  </si>
  <si>
    <t>单侧</t>
  </si>
  <si>
    <t>013310001250001</t>
  </si>
  <si>
    <t>腹股沟疝修补费-儿童（加收）</t>
  </si>
  <si>
    <t>013310001260000</t>
  </si>
  <si>
    <t>盆底疝修补费</t>
  </si>
  <si>
    <t>通过手术对会阴疝、坐骨孔疝、闭孔疝等盆底疝进行修补。价格涵盖手术计划、术区准备、消毒、切开、探查、分离、还纳、修补、引流、冲洗、止血、缝合、处理用物等步骤所需的人力资源和基本物质资源消耗。</t>
  </si>
  <si>
    <t>013310001260001</t>
  </si>
  <si>
    <t>盆底疝修补费-儿童（加收）</t>
  </si>
  <si>
    <t>013310001270000</t>
  </si>
  <si>
    <t>造口旁疝修补费</t>
  </si>
  <si>
    <t>通过手术对造口旁疝进行修补。价格涵盖手术计划、术区准备、消毒、切开、探查、分离、还纳、修补、引流、冲洗、止血、缝合、处理用物等步骤所需的人力资源和基本物质资源消耗。</t>
  </si>
  <si>
    <t>013310001270001</t>
  </si>
  <si>
    <t>造口旁疝修补费-儿童（加收）</t>
  </si>
  <si>
    <t>013310001280000</t>
  </si>
  <si>
    <t>腹内疝修补费</t>
  </si>
  <si>
    <t>通过手术对腹内疝进行修补。价格涵盖手术计划、术区准备、消毒、切开、探查、分离、松解、还纳、修补、引流、冲洗、止血、缝合、处理用物等步骤所需的人力资源和基本物质资源消耗。</t>
  </si>
  <si>
    <t>1.本项目中的“腹内疝”指：系膜裂孔疝、网膜裂孔疝、腹膜隐窝疝等。
2.如出现“复杂疝修补费”所称复杂情况，按“复杂疝修补费”收取。</t>
  </si>
  <si>
    <t>013310001280001</t>
  </si>
  <si>
    <t>腹内疝修补费-儿童（加收）</t>
  </si>
  <si>
    <t>013310001290000</t>
  </si>
  <si>
    <t>复杂疝修补费</t>
  </si>
  <si>
    <t>通过手术对各类疝的复杂情况进行修补。价格涵盖手术计划、术区准备、消毒、切开、探查、分离、还纳、修补、引流、冲洗、止血、缝合、处理用物等步骤所需的人力资源和基本物质资源消耗。</t>
  </si>
  <si>
    <t>本项目中的“复杂”指：“巨大疝（疝环大于12cm以上）、嵌顿坏死、合并腹水、复发疝、多发疝、边缘性腹壁疝”的疝修补。</t>
  </si>
  <si>
    <t>013310001290001</t>
  </si>
  <si>
    <t>复杂疝修补费-儿童（加收）</t>
  </si>
  <si>
    <t>013310001300000</t>
  </si>
  <si>
    <t>腹壁缺损修复费</t>
  </si>
  <si>
    <t>通过手术修复腹壁缺损。价格涵盖手术计划、术区准备、消毒、切开、探查、分离、修复、引流、冲洗、止血、缝合、处理用物等步骤所需的人力资源和基本物质资源消耗。</t>
  </si>
  <si>
    <t>013310001300001</t>
  </si>
  <si>
    <t>腹壁缺损修复费-儿童（加收）</t>
  </si>
  <si>
    <t>013310001310000</t>
  </si>
  <si>
    <t>腹壁病变切除费</t>
  </si>
  <si>
    <t>通过手术切除腹壁病变。价格涵盖手术计划、术区准备、消毒、切开、探查、分离、切除、冲洗、止血、引流、缝合、处理用物等步骤所需的人力资源和基本物质资源消耗。</t>
  </si>
  <si>
    <t>013310001310001</t>
  </si>
  <si>
    <t>腹壁病变切除费-儿童（加收）</t>
  </si>
  <si>
    <t>013310001310011</t>
  </si>
  <si>
    <t>腹壁病变切除费-恶性肿瘤切除（加收）</t>
  </si>
  <si>
    <t>013310001310021</t>
  </si>
  <si>
    <t>腹壁病变切除费-多病变切除（加收）</t>
  </si>
  <si>
    <t>013310001320000</t>
  </si>
  <si>
    <t>腹膜病变切除费</t>
  </si>
  <si>
    <t>通过手术切除腹膜及网膜、系膜病变。价格涵盖手术计划、术区准备、消毒、切开、探查、分离、切除、冲洗、止血、引流、缝合、处理用物等步骤所需的人力资源和基本物质资源消耗。</t>
  </si>
  <si>
    <t>腹膜后病变按泌尿系统项目“腹膜后肿物切除费”收取。</t>
  </si>
  <si>
    <t>013310001320001</t>
  </si>
  <si>
    <t>腹膜病变切除费-儿童（加收）</t>
  </si>
  <si>
    <t>013310001320011</t>
  </si>
  <si>
    <t>腹膜病变切除费-多病变切除（加收）</t>
  </si>
  <si>
    <t>013310001320021</t>
  </si>
  <si>
    <t>腹膜病变切除费-肠系膜病变切除（加收）</t>
  </si>
  <si>
    <t>012416000080000</t>
  </si>
  <si>
    <t>乳管镜检查费</t>
  </si>
  <si>
    <t>通过乳管镜对乳管内疾病进行诊断。价格涵盖消毒、扩张、置镜、观察、记录、撤镜、出具报告、处理用物等步骤所需的人力资源和基本物质资源消耗。</t>
  </si>
  <si>
    <t>013114000130000</t>
  </si>
  <si>
    <t>乳管镜治疗费</t>
  </si>
  <si>
    <t>通过乳管镜治疗乳管内疾病。价格涵盖消毒、治疗、观察、记录、处理用物等步骤所需的人力资源和基本物质资源消耗。（不含内镜检查）</t>
  </si>
  <si>
    <t>013316000350000</t>
  </si>
  <si>
    <t>乳腺病变切除费</t>
  </si>
  <si>
    <t>通过手术切除乳腺病变。价格涵盖手术计划、术区准备、消毒、切开、探查、分离、切除/旋切、冲洗、止血、引流、缝合、处理用物等步骤所需的人力资源和基本物质资源消耗。</t>
  </si>
  <si>
    <t>013316000350001</t>
  </si>
  <si>
    <t>乳腺病变切除费-儿童（加收）</t>
  </si>
  <si>
    <t>013316000350011</t>
  </si>
  <si>
    <t>乳腺病变切除费-多病变切除（加收）</t>
  </si>
  <si>
    <t>013316000360000</t>
  </si>
  <si>
    <t>乳腺部分切除费</t>
  </si>
  <si>
    <t>通过手术切除部分乳腺。价格涵盖手术计划、术区准备、消毒、切开、探查、分离、切除、冲洗、止血、引流、缝合、处理用物等步骤所需的人力资源和基本物质资源消耗。</t>
  </si>
  <si>
    <t>本项目不含胸壁、乳房重建。</t>
  </si>
  <si>
    <t>013316000360001</t>
  </si>
  <si>
    <t>乳腺部分切除费-儿童（加收）</t>
  </si>
  <si>
    <t>013316000360011</t>
  </si>
  <si>
    <t>乳腺部分切除费-恶性肿瘤切除（加收）</t>
  </si>
  <si>
    <t>013316000370000</t>
  </si>
  <si>
    <t>乳腺全切除费</t>
  </si>
  <si>
    <t>通过手术切除全部乳腺。价格涵盖手术计划、术区准备、消毒、切开、探查、分离、切除、冲洗、止血、引流、缝合、处理用物等步骤所需的人力资源和基本物质资源消耗。</t>
  </si>
  <si>
    <t>1.本项目中的“恶性肿瘤扩大根治性切除”指联合多脏器切除，且不含淋巴结清扫。
2.本项目不含胸壁、乳房重建。</t>
  </si>
  <si>
    <t>013316000370001</t>
  </si>
  <si>
    <t>乳腺全切除费-儿童（加收）</t>
  </si>
  <si>
    <t>013316000370011</t>
  </si>
  <si>
    <t>乳腺全切除费-恶性肿瘤扩大根治性切除（加收）</t>
  </si>
  <si>
    <t>013316000370021</t>
  </si>
  <si>
    <t>乳腺全切除费-保留乳头乳晕复合体/皮肤（加收）</t>
  </si>
  <si>
    <t>013316000380000</t>
  </si>
  <si>
    <t>副乳病变切除费</t>
  </si>
  <si>
    <t>通过手术切除副乳病变。价格涵盖手术计划、术区准备、消毒、切开、探查、分离、切除、冲洗、止血、引流、缝合、处理用物等步骤所需的人力资源和基本物质资源消耗。</t>
  </si>
  <si>
    <t>013316000380001</t>
  </si>
  <si>
    <t>副乳病变切除费-儿童（加收）</t>
  </si>
  <si>
    <t>013316000390000</t>
  </si>
  <si>
    <t>巨乳缩小费</t>
  </si>
  <si>
    <t>通过手术缩小乳房。价格涵盖手术计划、术区准备、消毒、切开、探查、分离、切除、重塑、冲洗、止血、引流、缝合、处理用物等步骤所需的人力资源和基本物质资源消耗。</t>
  </si>
  <si>
    <t>013316000390001</t>
  </si>
  <si>
    <t>巨乳缩小费-儿童（加收）</t>
  </si>
  <si>
    <t>013114000140000</t>
  </si>
  <si>
    <t>标记物植入费</t>
  </si>
  <si>
    <t>通过穿刺等方式植入标记物。价格涵盖消毒、定位、穿刺、植入、处理用物等步骤所需的人力资源和基本物质资源消耗。（不含影像引导）</t>
  </si>
  <si>
    <t>013114000140001</t>
  </si>
  <si>
    <t>标记物植入费-多病灶标记物植入（加收）</t>
  </si>
  <si>
    <t>013303000010000</t>
  </si>
  <si>
    <t>甲状腺部分切除费（常规）</t>
  </si>
  <si>
    <t>通过手术切除部分甲状腺组织。价格涵盖手术计划、术区准备、消毒、切开、显露探查甲状腺与甲状旁腺、分离、切除、冲洗、止血、引流、缝合、处理用物等步骤所需的人力资源和基本物质资源消耗。</t>
  </si>
  <si>
    <t>013303000010001</t>
  </si>
  <si>
    <t>甲状腺部分切除费（常规）-儿童（加收）</t>
  </si>
  <si>
    <t>013303000020000</t>
  </si>
  <si>
    <t>甲状腺部分切除费（复杂）</t>
  </si>
  <si>
    <t>通过手术切除复杂情况下的部分甲状腺组织。价格涵盖手术计划、术区准备、消毒、切开、显露探查甲状腺与甲状旁腺、分离、切除、冲洗、止血、引流、缝合、处理用物等步骤所需的人力资源和基本物质资源消耗。</t>
  </si>
  <si>
    <t>本项目中的“复杂”指：联合胸骨劈开、胸骨下甲状腺的情况。</t>
  </si>
  <si>
    <t>013303000020001</t>
  </si>
  <si>
    <t>甲状腺部分切除费（复杂）-儿童（加收）</t>
  </si>
  <si>
    <t>013303000030000</t>
  </si>
  <si>
    <t>甲状腺全切除费（常规）</t>
  </si>
  <si>
    <t>通过手术切除单侧全部甲状腺，清理周围受累组织。价格涵盖手术计划、术区准备、消毒、切开、显露探查甲状腺与甲状旁腺、分离、切除、冲洗、止血、引流、缝合、处理用物等步骤所需的人力资源和基本物质资源消耗。</t>
  </si>
  <si>
    <t>本项目中的“恶性肿瘤扩大根治性切除”指联合多脏器切除，且不含淋巴结清扫。</t>
  </si>
  <si>
    <t>013303000030001</t>
  </si>
  <si>
    <t>甲状腺全切除费（常规）-儿童（加收）</t>
  </si>
  <si>
    <t>013303000030011</t>
  </si>
  <si>
    <t>甲状腺全切除费（常规）-恶性肿瘤扩大根治性切除（加收）</t>
  </si>
  <si>
    <t>013303000040000</t>
  </si>
  <si>
    <t>甲状腺全切除费（复杂）</t>
  </si>
  <si>
    <t>通过手术切除复杂情况下的单侧全部甲状腺，清理周围受累组织。价格涵盖手术计划、术区准备、消毒、切开、显露探查甲状腺与甲状旁腺、分离、切除、冲洗、止血、引流、缝合、处理用物等步骤所需的人力资源和基本物质资源消耗。</t>
  </si>
  <si>
    <t>1.本项目中的“恶性肿瘤扩大根治性切除”指联合多脏器切除，且不含淋巴结清扫。
2.本项目中的“复杂”指：联合胸骨劈开、胸骨下甲状腺的情况。</t>
  </si>
  <si>
    <t>013303000040001</t>
  </si>
  <si>
    <t>甲状腺全切除费（复杂）-儿童（加收）</t>
  </si>
  <si>
    <t>013303000040011</t>
  </si>
  <si>
    <t>甲状腺全切除费（复杂）-恶性肿瘤扩大根治性切除（加收）</t>
  </si>
  <si>
    <t>013303000050000</t>
  </si>
  <si>
    <t>甲状旁腺切除费</t>
  </si>
  <si>
    <t>通过手术切除部分或全部病变甲状旁腺。价格涵盖手术计划、术区准备、消毒、切开、显露探查甲状腺与甲状旁腺、分离、切除、冲洗、止血、引流、缝合、处理用物等步骤所需的人力资源和基本物质资源消耗。</t>
  </si>
  <si>
    <t>013303000050001</t>
  </si>
  <si>
    <t>甲状旁腺切除费-儿童（加收）</t>
  </si>
  <si>
    <t>013303000050011</t>
  </si>
  <si>
    <t>甲状旁腺切除费-多个病变旁腺切除（加收）</t>
  </si>
  <si>
    <t>013303000060000</t>
  </si>
  <si>
    <t>甲状旁腺移植费</t>
  </si>
  <si>
    <t>通过手术移植甲状旁腺组织或细胞。价格涵盖手术计划、术区准备、消毒、切开、显露探查甲状腺与甲状旁腺、移植、冲洗、止血、引流、缝合、处理用物等步骤所需的人力资源和基本物质资源消耗。</t>
  </si>
  <si>
    <t>013303000060001</t>
  </si>
  <si>
    <t>甲状旁腺移植费-儿童（加收）</t>
  </si>
  <si>
    <t>013303000060100</t>
  </si>
  <si>
    <t>甲状旁腺移植费-甲状腺移植（扩展）</t>
  </si>
  <si>
    <t>013303000061100</t>
  </si>
  <si>
    <t>甲状旁腺移植费-异种器官（扩展）</t>
  </si>
  <si>
    <t>013303000070000</t>
  </si>
  <si>
    <t>甲状舌管病变切除费</t>
  </si>
  <si>
    <t>通过手术切除甲状舌管病变。价格涵盖手术计划、术区准备、消毒、切开、探查、分离、切除、冲洗、止血、引流、缝合、处理用物等步骤所需的人力资源和基本物质资源消耗。</t>
  </si>
  <si>
    <t>013303000070001</t>
  </si>
  <si>
    <t>甲状舌管病变切除费-儿童（加收）</t>
  </si>
  <si>
    <t>附件4</t>
  </si>
  <si>
    <t>沈阳市药学类医疗服务价格项目表</t>
  </si>
  <si>
    <t>三</t>
  </si>
  <si>
    <t>药学类</t>
  </si>
  <si>
    <t>使用说明：
1.所定价格属于政府指导价为最高限价，下浮不限。医疗机构申报技术改良进步价格项目的，可采取“现有项目兼容”方式处理，经向省医疗保障部门报告后可按照对应的项目执行。
2.“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试剂（含固定液等辅助试剂）、可复用的操作器具等。基本物质资源消耗成本计入项目价格，不另行收费。除基本物质资源消耗以外的其他耗材，按照实际采购价格零差率销售。
6.药敏检验、基因检测等与用药指导相关的医疗服务价格项目在病理类和检验类立项指南中另行规定。</t>
  </si>
  <si>
    <t>011102020030000</t>
  </si>
  <si>
    <t>门诊诊查费
（药学门诊）</t>
  </si>
  <si>
    <t>指卫生主管部门认定具有药学门诊资质的临床药师，提供技术劳务的门诊药学/中药学服务，包含为患者提供从药学/中药学咨询到用药指导，制定用药方案的药学服务。价格涵盖核实信息、药学咨询、评估用药情况、开展药学指导、制定用药方案、干预或提出药物重整建议、建立药历等所需的人力资源和基本物质资源消耗。</t>
  </si>
  <si>
    <t>1.本项目的药学服务涵盖西药、中药及民族药。
2.一般诊疗费已包含药事服务成本，基层医疗机构收取一般诊疗费时，不得同时收取“门诊诊查费（药学门诊）”。</t>
  </si>
  <si>
    <t>011102020030001</t>
  </si>
  <si>
    <t>门诊诊查费
（药学门诊）-副主任（中）药师加收</t>
  </si>
  <si>
    <t>011102020030002</t>
  </si>
  <si>
    <t>门诊诊查费
（药学门诊）-主任（中）药师加收</t>
  </si>
  <si>
    <t>011102030020000</t>
  </si>
  <si>
    <t>住院诊查费
（临床药学）</t>
  </si>
  <si>
    <t>指医疗机构在患者住院期间提供药学综合服务，并由临床药师结合患者病情和用药情况，参与临床医师住院巡诊，协同制定个体化药物治疗方案，并进行用药监护和用药安全指导的药学服务。价格涵盖参与住院巡诊、协同制定个体化药物治疗方案、疗效观察、药物不良反应监测、安全用药指导、干预或提出药物重整等建议、建立药历等所需的人力资源和基本物质资源消耗。</t>
  </si>
  <si>
    <t>日</t>
  </si>
  <si>
    <t>参照药学服务试点要求，根据住院天数设置费用封顶线。</t>
  </si>
  <si>
    <t>011400000010000</t>
  </si>
  <si>
    <t>居家药学服务费</t>
  </si>
  <si>
    <t>指医疗机构派出药师为居家药物治疗的患者提供用药评估指导、家庭药箱管理等药学服务。价格涵盖上门提供药学咨询、评估用药情况、开展药学指导、制定用药方案、干预或提出药物重整建议、药箱整理等步骤所需的人力资源和基本物质资源消耗。</t>
  </si>
  <si>
    <t>1.医疗机构上门提供居家药学服务的，按照上门提供医疗服务的收费政策，同样采取“居家药学服务费+上门服务费”的方式收费。
2.居家药学服务已合并计入家庭医生签约服务的，不得重复收取费用。</t>
  </si>
  <si>
    <t>011400000020000</t>
  </si>
  <si>
    <t>药品集中配置费
（肠外营养液）</t>
  </si>
  <si>
    <t>按操作规范要求，在静脉药物配置中心集中配置肠外营养液。价格涵盖处方审核、药液配置、成品封装等步骤所需的人力资源和基本物质资源消耗。</t>
  </si>
  <si>
    <t>组</t>
  </si>
  <si>
    <t>含一次性使用静脉营养袋。</t>
  </si>
  <si>
    <t>011400000030000</t>
  </si>
  <si>
    <t>药品集中配置费
（危害药品）</t>
  </si>
  <si>
    <t>按操作规范要求，在静脉药物配置中心集中配置危害药品。价格涵盖处方审核、药液配置、成品封装等步骤所需的人力资源和基本物质资源消耗。</t>
  </si>
  <si>
    <t>011400000040000</t>
  </si>
  <si>
    <t>药物浓度测定费</t>
  </si>
  <si>
    <t>通过各种方式测量待测药物或其代谢物在样本中的具体浓度。价格涵盖样本签收、处理、定标、质控、检测、审核、登记录入、发送报告等步骤所需的人力资源和基本物质资源消耗。</t>
  </si>
  <si>
    <t>每种药物</t>
  </si>
  <si>
    <t>免疫抑制药物、化疗药物浓度测定按不超过265元收取。</t>
  </si>
  <si>
    <t>011400000050000</t>
  </si>
  <si>
    <t>中药临方加工费</t>
  </si>
  <si>
    <t>根据处方要求，将中药饮片制备成符合临床要求、便于服用的特定剂型。价格涵盖信息核对、处方审核、中药制备、剂量分装、粘贴标签、清点核对等步骤所需的人力资源和基本物质资源消耗。</t>
  </si>
  <si>
    <t>每百克</t>
  </si>
  <si>
    <t>1.本项目所称的“特定剂型”包括但不限于膏剂、合剂、胶囊剂、片剂、丸剂、酒剂、散剂、颗粒剂等行业主管部门准许医疗机构自行制备的中药剂型。
2.计价单位“每百克”以处方的中药饮片重量计，不含赋形剂重量。不足百克按百克计算。
3.一次调配最高收费不得高于500元。</t>
  </si>
  <si>
    <t>011400000060000</t>
  </si>
  <si>
    <t>中药代煎服务费</t>
  </si>
  <si>
    <t>通过浸泡、煎煮等各种方式，将中药饮片加工成可直接服用的药液独立包装。价格涵盖信息核对、处方审核、煎煮、合并、分装、粘贴标签、清点核对等步骤所需的人力资源和基本物质资源消耗。</t>
  </si>
  <si>
    <t>付</t>
  </si>
  <si>
    <t>限住院</t>
  </si>
  <si>
    <t>011400000070000</t>
  </si>
  <si>
    <t>中药配方颗粒调剂费</t>
  </si>
  <si>
    <t>根据处方要求，将多味中药配方颗粒进行调剂，制成供直接冲泡服用的包装。价格涵盖信息核对、处方审核、逐味调剂、包装、粘贴标签、清点核对等步骤所需的人力资源和基本物质资源消耗。</t>
  </si>
  <si>
    <t>中药配方颗粒实行零加成政策后，可收取此项费用。</t>
  </si>
  <si>
    <t>011400000080000</t>
  </si>
  <si>
    <t>放射性药物配置费</t>
  </si>
  <si>
    <t>按操作规范要求对放射性药物（核素药物）进行分装。价格涵盖处方审核、药物配置、成品封装等步骤以及必要防护所需的人力资源和基本物质资源消耗。</t>
  </si>
</sst>
</file>

<file path=xl/styles.xml><?xml version="1.0" encoding="utf-8"?>
<styleSheet xmlns="http://schemas.openxmlformats.org/spreadsheetml/2006/main">
  <numFmts count="5">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 numFmtId="176" formatCode="[$-F800]dddd\,\ mmmm\ dd\,\ yyyy"/>
  </numFmts>
  <fonts count="32">
    <font>
      <sz val="11"/>
      <color theme="1"/>
      <name val="宋体"/>
      <charset val="134"/>
      <scheme val="minor"/>
    </font>
    <font>
      <sz val="12"/>
      <color theme="1"/>
      <name val="宋体"/>
      <charset val="134"/>
    </font>
    <font>
      <b/>
      <sz val="12"/>
      <color theme="1"/>
      <name val="宋体"/>
      <charset val="134"/>
    </font>
    <font>
      <sz val="12"/>
      <name val="宋体"/>
      <charset val="134"/>
    </font>
    <font>
      <b/>
      <sz val="16"/>
      <color theme="1"/>
      <name val="宋体"/>
      <charset val="134"/>
    </font>
    <font>
      <b/>
      <sz val="11"/>
      <color theme="1"/>
      <name val="宋体"/>
      <charset val="134"/>
    </font>
    <font>
      <sz val="11"/>
      <color theme="1"/>
      <name val="宋体"/>
      <charset val="134"/>
    </font>
    <font>
      <sz val="11"/>
      <name val="宋体"/>
      <charset val="134"/>
    </font>
    <font>
      <sz val="11"/>
      <color indexed="8"/>
      <name val="宋体"/>
      <charset val="134"/>
    </font>
    <font>
      <b/>
      <sz val="12"/>
      <name val="宋体"/>
      <charset val="134"/>
    </font>
    <font>
      <b/>
      <sz val="16"/>
      <name val="宋体"/>
      <charset val="134"/>
    </font>
    <font>
      <b/>
      <sz val="11"/>
      <name val="宋体"/>
      <charset val="134"/>
    </font>
    <font>
      <sz val="11"/>
      <color theme="0"/>
      <name val="宋体"/>
      <charset val="0"/>
      <scheme val="minor"/>
    </font>
    <font>
      <sz val="11"/>
      <color rgb="FF006100"/>
      <name val="宋体"/>
      <charset val="0"/>
      <scheme val="minor"/>
    </font>
    <font>
      <b/>
      <sz val="18"/>
      <color theme="3"/>
      <name val="宋体"/>
      <charset val="134"/>
      <scheme val="minor"/>
    </font>
    <font>
      <sz val="11"/>
      <color theme="1"/>
      <name val="宋体"/>
      <charset val="0"/>
      <scheme val="minor"/>
    </font>
    <font>
      <b/>
      <sz val="11"/>
      <color theme="1"/>
      <name val="宋体"/>
      <charset val="0"/>
      <scheme val="minor"/>
    </font>
    <font>
      <sz val="11"/>
      <color rgb="FFFF0000"/>
      <name val="宋体"/>
      <charset val="0"/>
      <scheme val="minor"/>
    </font>
    <font>
      <sz val="11"/>
      <color rgb="FF9C6500"/>
      <name val="宋体"/>
      <charset val="0"/>
      <scheme val="minor"/>
    </font>
    <font>
      <b/>
      <sz val="11"/>
      <color theme="3"/>
      <name val="宋体"/>
      <charset val="134"/>
      <scheme val="minor"/>
    </font>
    <font>
      <sz val="11"/>
      <color rgb="FF9C0006"/>
      <name val="宋体"/>
      <charset val="0"/>
      <scheme val="minor"/>
    </font>
    <font>
      <b/>
      <sz val="11"/>
      <color rgb="FFFA7D00"/>
      <name val="宋体"/>
      <charset val="0"/>
      <scheme val="minor"/>
    </font>
    <font>
      <b/>
      <sz val="13"/>
      <color theme="3"/>
      <name val="宋体"/>
      <charset val="134"/>
      <scheme val="minor"/>
    </font>
    <font>
      <b/>
      <sz val="11"/>
      <color rgb="FFFFFFFF"/>
      <name val="宋体"/>
      <charset val="0"/>
      <scheme val="minor"/>
    </font>
    <font>
      <u/>
      <sz val="11"/>
      <color rgb="FF800080"/>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sz val="11"/>
      <color rgb="FFFA7D00"/>
      <name val="宋体"/>
      <charset val="0"/>
      <scheme val="minor"/>
    </font>
    <font>
      <sz val="11"/>
      <color rgb="FF3F3F76"/>
      <name val="宋体"/>
      <charset val="0"/>
      <scheme val="minor"/>
    </font>
    <font>
      <b/>
      <sz val="11"/>
      <color rgb="FF3F3F3F"/>
      <name val="宋体"/>
      <charset val="0"/>
      <scheme val="minor"/>
    </font>
    <font>
      <sz val="11"/>
      <color rgb="FF000000"/>
      <name val="等线"/>
      <charset val="134"/>
    </font>
  </fonts>
  <fills count="33">
    <fill>
      <patternFill patternType="none"/>
    </fill>
    <fill>
      <patternFill patternType="gray125"/>
    </fill>
    <fill>
      <patternFill patternType="solid">
        <fgColor theme="6"/>
        <bgColor indexed="64"/>
      </patternFill>
    </fill>
    <fill>
      <patternFill patternType="solid">
        <fgColor rgb="FFC6EFCE"/>
        <bgColor indexed="64"/>
      </patternFill>
    </fill>
    <fill>
      <patternFill patternType="solid">
        <fgColor theme="5" tint="0.599993896298105"/>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theme="9"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rgb="FFF2F2F2"/>
        <bgColor indexed="64"/>
      </patternFill>
    </fill>
    <fill>
      <patternFill patternType="solid">
        <fgColor theme="6" tint="0.399975585192419"/>
        <bgColor indexed="64"/>
      </patternFill>
    </fill>
    <fill>
      <patternFill patternType="solid">
        <fgColor theme="9"/>
        <bgColor indexed="64"/>
      </patternFill>
    </fill>
    <fill>
      <patternFill patternType="solid">
        <fgColor rgb="FFA5A5A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7" tint="0.399975585192419"/>
        <bgColor indexed="64"/>
      </patternFill>
    </fill>
    <fill>
      <patternFill patternType="solid">
        <fgColor theme="4" tint="0.399975585192419"/>
        <bgColor indexed="64"/>
      </patternFill>
    </fill>
  </fills>
  <borders count="19">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top style="thin">
        <color auto="true"/>
      </top>
      <bottom/>
      <diagonal/>
    </border>
    <border>
      <left/>
      <right/>
      <top style="thin">
        <color auto="true"/>
      </top>
      <bottom/>
      <diagonal/>
    </border>
    <border>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15" fillId="9" borderId="0">
      <alignment vertical="center"/>
    </xf>
    <xf numFmtId="0" fontId="15" fillId="11" borderId="0">
      <alignment vertical="center"/>
    </xf>
    <xf numFmtId="0" fontId="12" fillId="16" borderId="0">
      <alignment vertical="center"/>
    </xf>
    <xf numFmtId="0" fontId="15" fillId="26" borderId="0">
      <alignment vertical="center"/>
    </xf>
    <xf numFmtId="0" fontId="15" fillId="18" borderId="0">
      <alignment vertical="center"/>
    </xf>
    <xf numFmtId="0" fontId="12" fillId="13" borderId="0">
      <alignment vertical="center"/>
    </xf>
    <xf numFmtId="0" fontId="15" fillId="29" borderId="0">
      <alignment vertical="center"/>
    </xf>
    <xf numFmtId="0" fontId="19" fillId="0" borderId="13">
      <alignment vertical="center"/>
    </xf>
    <xf numFmtId="0" fontId="27" fillId="0" borderId="0">
      <alignment vertical="center"/>
    </xf>
    <xf numFmtId="0" fontId="16" fillId="0" borderId="12">
      <alignment vertical="center"/>
    </xf>
    <xf numFmtId="9" fontId="0" fillId="0" borderId="0">
      <alignment vertical="center"/>
    </xf>
    <xf numFmtId="43" fontId="0" fillId="0" borderId="0">
      <alignment vertical="center"/>
    </xf>
    <xf numFmtId="0" fontId="22" fillId="0" borderId="15">
      <alignment vertical="center"/>
    </xf>
    <xf numFmtId="42" fontId="0" fillId="0" borderId="0">
      <alignment vertical="center"/>
    </xf>
    <xf numFmtId="0" fontId="12" fillId="31" borderId="0">
      <alignment vertical="center"/>
    </xf>
    <xf numFmtId="0" fontId="17" fillId="0" borderId="0">
      <alignment vertical="center"/>
    </xf>
    <xf numFmtId="0" fontId="15" fillId="19" borderId="0">
      <alignment vertical="center"/>
    </xf>
    <xf numFmtId="0" fontId="12" fillId="20" borderId="0">
      <alignment vertical="center"/>
    </xf>
    <xf numFmtId="0" fontId="25" fillId="0" borderId="15">
      <alignment vertical="center"/>
    </xf>
    <xf numFmtId="0" fontId="26" fillId="0" borderId="0">
      <alignment vertical="center"/>
    </xf>
    <xf numFmtId="0" fontId="15" fillId="24" borderId="0">
      <alignment vertical="center"/>
    </xf>
    <xf numFmtId="44" fontId="0" fillId="0" borderId="0">
      <alignment vertical="center"/>
    </xf>
    <xf numFmtId="0" fontId="15" fillId="23" borderId="0">
      <alignment vertical="center"/>
    </xf>
    <xf numFmtId="0" fontId="21" fillId="14" borderId="14">
      <alignment vertical="center"/>
    </xf>
    <xf numFmtId="0" fontId="24" fillId="0" borderId="0">
      <alignment vertical="center"/>
    </xf>
    <xf numFmtId="41" fontId="0" fillId="0" borderId="0">
      <alignment vertical="center"/>
    </xf>
    <xf numFmtId="0" fontId="12" fillId="10" borderId="0">
      <alignment vertical="center"/>
    </xf>
    <xf numFmtId="0" fontId="15" fillId="21" borderId="0">
      <alignment vertical="center"/>
    </xf>
    <xf numFmtId="0" fontId="12" fillId="28" borderId="0">
      <alignment vertical="center"/>
    </xf>
    <xf numFmtId="0" fontId="29" fillId="30" borderId="14">
      <alignment vertical="center"/>
    </xf>
    <xf numFmtId="0" fontId="30" fillId="14" borderId="18">
      <alignment vertical="center"/>
    </xf>
    <xf numFmtId="0" fontId="23" fillId="17" borderId="16">
      <alignment vertical="center"/>
    </xf>
    <xf numFmtId="176" fontId="31" fillId="0" borderId="0">
      <protection locked="false"/>
    </xf>
    <xf numFmtId="0" fontId="28" fillId="0" borderId="17">
      <alignment vertical="center"/>
    </xf>
    <xf numFmtId="0" fontId="12" fillId="32" borderId="0">
      <alignment vertical="center"/>
    </xf>
    <xf numFmtId="0" fontId="12" fillId="15" borderId="0">
      <alignment vertical="center"/>
    </xf>
    <xf numFmtId="0" fontId="0" fillId="5" borderId="11">
      <alignment vertical="center"/>
    </xf>
    <xf numFmtId="0" fontId="14" fillId="0" borderId="0">
      <alignment vertical="center"/>
    </xf>
    <xf numFmtId="0" fontId="13" fillId="3" borderId="0">
      <alignment vertical="center"/>
    </xf>
    <xf numFmtId="0" fontId="19" fillId="0" borderId="0">
      <alignment vertical="center"/>
    </xf>
    <xf numFmtId="0" fontId="12" fillId="25" borderId="0">
      <alignment vertical="center"/>
    </xf>
    <xf numFmtId="0" fontId="18" fillId="8" borderId="0">
      <alignment vertical="center"/>
    </xf>
    <xf numFmtId="0" fontId="15" fillId="6" borderId="0">
      <alignment vertical="center"/>
    </xf>
    <xf numFmtId="0" fontId="20" fillId="12" borderId="0">
      <alignment vertical="center"/>
    </xf>
    <xf numFmtId="0" fontId="12" fillId="22" borderId="0">
      <alignment vertical="center"/>
    </xf>
    <xf numFmtId="0" fontId="15" fillId="27" borderId="0">
      <alignment vertical="center"/>
    </xf>
    <xf numFmtId="0" fontId="12" fillId="7" borderId="0">
      <alignment vertical="center"/>
    </xf>
    <xf numFmtId="0" fontId="15" fillId="4" borderId="0">
      <alignment vertical="center"/>
    </xf>
    <xf numFmtId="0" fontId="12" fillId="2" borderId="0">
      <alignment vertical="center"/>
    </xf>
  </cellStyleXfs>
  <cellXfs count="46">
    <xf numFmtId="0" fontId="0" fillId="0" borderId="0" xfId="0" applyAlignment="true">
      <alignment vertical="center"/>
    </xf>
    <xf numFmtId="0" fontId="1" fillId="0" borderId="0" xfId="0" applyFont="true" applyFill="true" applyAlignment="true">
      <alignment vertical="center" wrapText="true"/>
    </xf>
    <xf numFmtId="0" fontId="2" fillId="0" borderId="0" xfId="0" applyFont="true" applyFill="true" applyAlignment="true">
      <alignment vertical="center" wrapText="true"/>
    </xf>
    <xf numFmtId="0" fontId="1" fillId="0" borderId="0" xfId="0" applyFont="true" applyFill="true" applyAlignment="true">
      <alignment horizontal="center" vertical="center" wrapText="true"/>
    </xf>
    <xf numFmtId="0" fontId="1" fillId="0" borderId="0" xfId="0" applyFont="true" applyFill="true" applyAlignment="true">
      <alignment horizontal="left" vertical="center" wrapText="true"/>
    </xf>
    <xf numFmtId="0" fontId="3" fillId="0" borderId="0" xfId="0" applyFont="true" applyFill="true" applyAlignment="true">
      <alignment vertical="center" wrapText="true"/>
    </xf>
    <xf numFmtId="0" fontId="4" fillId="0" borderId="0" xfId="0" applyFont="true" applyFill="true" applyAlignment="true">
      <alignment horizontal="center" vertical="center" wrapText="true"/>
    </xf>
    <xf numFmtId="0" fontId="2"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2" xfId="0" applyFont="true" applyFill="true" applyBorder="true" applyAlignment="true">
      <alignment horizontal="left" vertical="center" wrapText="true"/>
    </xf>
    <xf numFmtId="0" fontId="7" fillId="0" borderId="3" xfId="0" applyFont="true" applyFill="true" applyBorder="true" applyAlignment="true">
      <alignment horizontal="center" vertical="center" wrapText="true"/>
    </xf>
    <xf numFmtId="0" fontId="8" fillId="0" borderId="1" xfId="0" applyFont="true" applyFill="true" applyBorder="true" applyAlignment="true">
      <alignment horizontal="center" vertical="center"/>
    </xf>
    <xf numFmtId="0" fontId="7" fillId="0" borderId="1" xfId="0" applyFont="true" applyFill="true" applyBorder="true" applyAlignment="true">
      <alignment horizontal="left" vertical="center" wrapText="true"/>
    </xf>
    <xf numFmtId="0" fontId="7" fillId="0" borderId="1" xfId="0" applyFont="true" applyFill="true" applyBorder="true" applyAlignment="true">
      <alignment vertical="center" wrapText="true"/>
    </xf>
    <xf numFmtId="0" fontId="7" fillId="0" borderId="4" xfId="0" applyFont="true" applyFill="true" applyBorder="true" applyAlignment="true">
      <alignment horizontal="center" vertical="center" wrapText="true"/>
    </xf>
    <xf numFmtId="0" fontId="7" fillId="0" borderId="5"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6" fillId="0" borderId="6" xfId="0" applyFont="true" applyFill="true" applyBorder="true" applyAlignment="true">
      <alignment horizontal="left" vertical="center" wrapText="true"/>
    </xf>
    <xf numFmtId="0" fontId="6" fillId="0" borderId="7" xfId="0" applyFont="true" applyFill="true" applyBorder="true" applyAlignment="true">
      <alignment horizontal="left" vertical="center" wrapText="true"/>
    </xf>
    <xf numFmtId="0" fontId="9" fillId="0" borderId="0" xfId="0" applyFont="true" applyFill="true" applyAlignment="true">
      <alignment vertical="center" wrapText="true"/>
    </xf>
    <xf numFmtId="0" fontId="3" fillId="0" borderId="0" xfId="0" applyFont="true" applyFill="true" applyAlignment="true">
      <alignment vertical="center"/>
    </xf>
    <xf numFmtId="0" fontId="3" fillId="0" borderId="0" xfId="0" applyFont="true" applyFill="true" applyAlignment="true">
      <alignment horizontal="center" vertical="center" wrapText="true"/>
    </xf>
    <xf numFmtId="0" fontId="3" fillId="0" borderId="0" xfId="0" applyFont="true" applyFill="true" applyAlignment="true">
      <alignment horizontal="left" vertical="center" wrapText="true"/>
    </xf>
    <xf numFmtId="0" fontId="10" fillId="0" borderId="0" xfId="0" applyFont="true" applyFill="true" applyAlignment="true">
      <alignment horizontal="center" vertical="center" wrapText="true"/>
    </xf>
    <xf numFmtId="0" fontId="9" fillId="0" borderId="3"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0" fontId="9" fillId="0" borderId="8" xfId="0" applyFont="true" applyFill="true" applyBorder="true" applyAlignment="true">
      <alignment horizontal="center" vertical="center" wrapText="true"/>
    </xf>
    <xf numFmtId="0" fontId="7" fillId="0" borderId="8" xfId="0" applyFont="true" applyFill="true" applyBorder="true" applyAlignment="true">
      <alignment horizontal="left" vertical="center" wrapText="true"/>
    </xf>
    <xf numFmtId="49" fontId="7" fillId="0" borderId="3" xfId="0" applyNumberFormat="true" applyFont="true" applyFill="true" applyBorder="true" applyAlignment="true">
      <alignment horizontal="center" vertical="center" wrapText="true"/>
    </xf>
    <xf numFmtId="0" fontId="7" fillId="0" borderId="1" xfId="0" applyFont="true" applyFill="true" applyBorder="true" applyAlignment="true">
      <alignment horizontal="center" vertical="center"/>
    </xf>
    <xf numFmtId="49" fontId="7" fillId="0" borderId="5" xfId="0" applyNumberFormat="true" applyFont="true" applyFill="true" applyBorder="true" applyAlignment="true">
      <alignment horizontal="center" vertical="center" wrapText="true"/>
    </xf>
    <xf numFmtId="0" fontId="7" fillId="0" borderId="1" xfId="0" applyFont="true" applyFill="true" applyBorder="true" applyAlignment="true">
      <alignment horizontal="left" vertical="center"/>
    </xf>
    <xf numFmtId="0" fontId="7" fillId="0" borderId="3" xfId="0" applyFont="true" applyFill="true" applyBorder="true" applyAlignment="true">
      <alignment horizontal="center" vertical="center"/>
    </xf>
    <xf numFmtId="0" fontId="7" fillId="0" borderId="4" xfId="0" applyFont="true" applyFill="true" applyBorder="true" applyAlignment="true">
      <alignment horizontal="center" vertical="center"/>
    </xf>
    <xf numFmtId="0" fontId="7" fillId="0" borderId="5" xfId="0" applyFont="true" applyFill="true" applyBorder="true" applyAlignment="true">
      <alignment horizontal="center" vertical="center"/>
    </xf>
    <xf numFmtId="0" fontId="7" fillId="0" borderId="9" xfId="0" applyFont="true" applyFill="true" applyBorder="true" applyAlignment="true">
      <alignment horizontal="left" vertical="center" wrapText="true"/>
    </xf>
    <xf numFmtId="0" fontId="7" fillId="0" borderId="10" xfId="0" applyFont="true" applyFill="true" applyBorder="true" applyAlignment="true">
      <alignment horizontal="left" vertical="center" wrapText="true"/>
    </xf>
    <xf numFmtId="0" fontId="7" fillId="0" borderId="0" xfId="0" applyFont="true" applyFill="true" applyAlignment="true">
      <alignment vertical="center" wrapText="true"/>
    </xf>
    <xf numFmtId="0" fontId="11" fillId="0" borderId="1" xfId="0" applyFont="true" applyFill="true" applyBorder="true" applyAlignment="true">
      <alignment horizontal="center" vertical="center" wrapText="true"/>
    </xf>
    <xf numFmtId="0" fontId="7" fillId="0" borderId="2" xfId="0" applyFont="true" applyFill="true" applyBorder="true" applyAlignment="true">
      <alignment horizontal="left" vertical="center" wrapText="true"/>
    </xf>
    <xf numFmtId="0" fontId="7" fillId="0" borderId="1" xfId="0" applyNumberFormat="true" applyFont="true" applyFill="true" applyBorder="true" applyAlignment="true">
      <alignment horizontal="left" vertical="center" wrapText="true"/>
    </xf>
    <xf numFmtId="0" fontId="7" fillId="0" borderId="1" xfId="0" applyNumberFormat="true" applyFont="true" applyFill="true" applyBorder="true" applyAlignment="true">
      <alignment horizontal="center" vertical="center" wrapText="true"/>
    </xf>
    <xf numFmtId="0" fontId="7" fillId="0" borderId="6" xfId="0" applyFont="true" applyFill="true" applyBorder="true" applyAlignment="true">
      <alignment horizontal="left" vertical="center" wrapText="true"/>
    </xf>
    <xf numFmtId="0" fontId="7" fillId="0" borderId="7" xfId="0" applyFont="true" applyFill="true" applyBorder="true" applyAlignment="true">
      <alignment horizontal="left" vertical="center" wrapText="true"/>
    </xf>
    <xf numFmtId="0" fontId="7" fillId="0" borderId="1" xfId="0" applyFont="true" applyFill="true" applyBorder="true" applyAlignment="true" quotePrefix="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常规 2 3" xfId="3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defaultPivotStyle="PivotStyleLight16"/>
  <colors>
    <mruColors>
      <color rgb="00C4C3D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45"/>
  <sheetViews>
    <sheetView workbookViewId="0">
      <pane xSplit="3" ySplit="4" topLeftCell="D5" activePane="bottomRight" state="frozen"/>
      <selection/>
      <selection pane="topRight"/>
      <selection pane="bottomLeft"/>
      <selection pane="bottomRight" activeCell="D3" sqref="D3:D4"/>
    </sheetView>
  </sheetViews>
  <sheetFormatPr defaultColWidth="9.025" defaultRowHeight="15.75"/>
  <cols>
    <col min="1" max="1" width="5.775" style="23" customWidth="true"/>
    <col min="2" max="2" width="17.775" style="23" customWidth="true"/>
    <col min="3" max="3" width="20.775" style="24" customWidth="true"/>
    <col min="4" max="4" width="45.775" style="5" customWidth="true"/>
    <col min="5" max="5" width="7.275" style="5" customWidth="true"/>
    <col min="6" max="6" width="28.775" style="5" customWidth="true"/>
    <col min="7" max="9" width="10.775" style="23" customWidth="true"/>
    <col min="10" max="10" width="12.25" style="23" customWidth="true"/>
    <col min="11" max="11" width="6" style="23" customWidth="true"/>
    <col min="12" max="12" width="9.025" style="23"/>
    <col min="13" max="16384" width="9.025" style="5"/>
  </cols>
  <sheetData>
    <row r="1" s="5" customFormat="true" ht="27" customHeight="true" spans="1:12">
      <c r="A1" s="24" t="s">
        <v>0</v>
      </c>
      <c r="B1" s="23"/>
      <c r="C1" s="24"/>
      <c r="G1" s="23"/>
      <c r="H1" s="23"/>
      <c r="I1" s="23"/>
      <c r="J1" s="23"/>
      <c r="K1" s="23"/>
      <c r="L1" s="23"/>
    </row>
    <row r="2" s="21" customFormat="true" ht="27" customHeight="true" spans="1:12">
      <c r="A2" s="25" t="s">
        <v>1</v>
      </c>
      <c r="B2" s="25"/>
      <c r="C2" s="25"/>
      <c r="D2" s="25"/>
      <c r="E2" s="25"/>
      <c r="F2" s="25"/>
      <c r="G2" s="25"/>
      <c r="H2" s="25"/>
      <c r="I2" s="25"/>
      <c r="J2" s="25"/>
      <c r="K2" s="25"/>
      <c r="L2" s="25"/>
    </row>
    <row r="3" s="21" customFormat="true" ht="27" customHeight="true" spans="1:12">
      <c r="A3" s="18" t="s">
        <v>2</v>
      </c>
      <c r="B3" s="18" t="s">
        <v>3</v>
      </c>
      <c r="C3" s="18" t="s">
        <v>4</v>
      </c>
      <c r="D3" s="18" t="s">
        <v>5</v>
      </c>
      <c r="E3" s="18" t="s">
        <v>6</v>
      </c>
      <c r="F3" s="18" t="s">
        <v>7</v>
      </c>
      <c r="G3" s="18" t="s">
        <v>8</v>
      </c>
      <c r="H3" s="18"/>
      <c r="I3" s="18"/>
      <c r="J3" s="18"/>
      <c r="K3" s="18" t="s">
        <v>9</v>
      </c>
      <c r="L3" s="18" t="s">
        <v>10</v>
      </c>
    </row>
    <row r="4" s="21" customFormat="true" ht="35" customHeight="true" spans="1:12">
      <c r="A4" s="18"/>
      <c r="B4" s="18"/>
      <c r="C4" s="18"/>
      <c r="D4" s="18"/>
      <c r="E4" s="18"/>
      <c r="F4" s="18"/>
      <c r="G4" s="18" t="s">
        <v>11</v>
      </c>
      <c r="H4" s="18" t="s">
        <v>12</v>
      </c>
      <c r="I4" s="18" t="s">
        <v>13</v>
      </c>
      <c r="J4" s="18" t="s">
        <v>14</v>
      </c>
      <c r="K4" s="18"/>
      <c r="L4" s="18"/>
    </row>
    <row r="5" s="39" customFormat="true" ht="265" customHeight="true" spans="1:12">
      <c r="A5" s="40" t="s">
        <v>15</v>
      </c>
      <c r="B5" s="40"/>
      <c r="C5" s="40" t="s">
        <v>16</v>
      </c>
      <c r="D5" s="41" t="s">
        <v>17</v>
      </c>
      <c r="E5" s="44"/>
      <c r="F5" s="44"/>
      <c r="G5" s="44"/>
      <c r="H5" s="44"/>
      <c r="I5" s="44"/>
      <c r="J5" s="44"/>
      <c r="K5" s="44"/>
      <c r="L5" s="45"/>
    </row>
    <row r="6" s="39" customFormat="true" ht="90" customHeight="true" spans="1:12">
      <c r="A6" s="17">
        <v>1</v>
      </c>
      <c r="B6" s="31" t="s">
        <v>18</v>
      </c>
      <c r="C6" s="13" t="s">
        <v>19</v>
      </c>
      <c r="D6" s="42" t="s">
        <v>20</v>
      </c>
      <c r="E6" s="17" t="s">
        <v>21</v>
      </c>
      <c r="F6" s="42" t="s">
        <v>22</v>
      </c>
      <c r="G6" s="17">
        <v>24</v>
      </c>
      <c r="H6" s="17">
        <v>24</v>
      </c>
      <c r="I6" s="17">
        <v>24</v>
      </c>
      <c r="J6" s="17">
        <v>24</v>
      </c>
      <c r="K6" s="17" t="s">
        <v>23</v>
      </c>
      <c r="L6" s="17"/>
    </row>
    <row r="7" s="39" customFormat="true" ht="88" customHeight="true" spans="1:12">
      <c r="A7" s="17">
        <v>2</v>
      </c>
      <c r="B7" s="31" t="s">
        <v>24</v>
      </c>
      <c r="C7" s="13" t="s">
        <v>25</v>
      </c>
      <c r="D7" s="42" t="s">
        <v>26</v>
      </c>
      <c r="E7" s="17" t="s">
        <v>21</v>
      </c>
      <c r="F7" s="42" t="s">
        <v>27</v>
      </c>
      <c r="G7" s="43">
        <v>242</v>
      </c>
      <c r="H7" s="43">
        <v>242</v>
      </c>
      <c r="I7" s="43">
        <v>242</v>
      </c>
      <c r="J7" s="43">
        <v>242</v>
      </c>
      <c r="K7" s="17" t="s">
        <v>28</v>
      </c>
      <c r="L7" s="17"/>
    </row>
    <row r="8" s="39" customFormat="true" ht="78" customHeight="true" spans="1:12">
      <c r="A8" s="17">
        <v>3</v>
      </c>
      <c r="B8" s="31" t="s">
        <v>29</v>
      </c>
      <c r="C8" s="13" t="s">
        <v>30</v>
      </c>
      <c r="D8" s="42" t="s">
        <v>31</v>
      </c>
      <c r="E8" s="17" t="s">
        <v>21</v>
      </c>
      <c r="F8" s="42" t="s">
        <v>22</v>
      </c>
      <c r="G8" s="43">
        <v>11</v>
      </c>
      <c r="H8" s="43">
        <v>11</v>
      </c>
      <c r="I8" s="43">
        <v>11</v>
      </c>
      <c r="J8" s="43">
        <v>11</v>
      </c>
      <c r="K8" s="17" t="s">
        <v>23</v>
      </c>
      <c r="L8" s="17"/>
    </row>
    <row r="9" s="39" customFormat="true" ht="88" customHeight="true" spans="1:12">
      <c r="A9" s="17">
        <v>4</v>
      </c>
      <c r="B9" s="31" t="s">
        <v>32</v>
      </c>
      <c r="C9" s="13" t="s">
        <v>33</v>
      </c>
      <c r="D9" s="42" t="s">
        <v>34</v>
      </c>
      <c r="E9" s="17" t="s">
        <v>21</v>
      </c>
      <c r="F9" s="42" t="s">
        <v>22</v>
      </c>
      <c r="G9" s="43">
        <v>22</v>
      </c>
      <c r="H9" s="43">
        <v>22</v>
      </c>
      <c r="I9" s="43">
        <v>22</v>
      </c>
      <c r="J9" s="43">
        <v>22</v>
      </c>
      <c r="K9" s="17" t="s">
        <v>23</v>
      </c>
      <c r="L9" s="17"/>
    </row>
    <row r="10" s="39" customFormat="true" ht="92" customHeight="true" spans="1:12">
      <c r="A10" s="17">
        <v>5</v>
      </c>
      <c r="B10" s="31" t="s">
        <v>35</v>
      </c>
      <c r="C10" s="13" t="s">
        <v>36</v>
      </c>
      <c r="D10" s="42" t="s">
        <v>37</v>
      </c>
      <c r="E10" s="17" t="s">
        <v>38</v>
      </c>
      <c r="F10" s="42"/>
      <c r="G10" s="43">
        <v>61</v>
      </c>
      <c r="H10" s="43">
        <v>61</v>
      </c>
      <c r="I10" s="43">
        <v>54.9</v>
      </c>
      <c r="J10" s="43">
        <v>54.9</v>
      </c>
      <c r="K10" s="17" t="s">
        <v>28</v>
      </c>
      <c r="L10" s="17"/>
    </row>
    <row r="11" s="39" customFormat="true" ht="85" customHeight="true" spans="1:12">
      <c r="A11" s="17">
        <v>6</v>
      </c>
      <c r="B11" s="31" t="s">
        <v>39</v>
      </c>
      <c r="C11" s="13" t="s">
        <v>40</v>
      </c>
      <c r="D11" s="42" t="s">
        <v>41</v>
      </c>
      <c r="E11" s="17" t="s">
        <v>42</v>
      </c>
      <c r="F11" s="42" t="s">
        <v>43</v>
      </c>
      <c r="G11" s="43">
        <v>20</v>
      </c>
      <c r="H11" s="43">
        <v>20</v>
      </c>
      <c r="I11" s="43">
        <v>20</v>
      </c>
      <c r="J11" s="43">
        <v>20</v>
      </c>
      <c r="K11" s="17" t="s">
        <v>23</v>
      </c>
      <c r="L11" s="17"/>
    </row>
    <row r="12" s="39" customFormat="true" ht="92" customHeight="true" spans="1:12">
      <c r="A12" s="17">
        <v>7</v>
      </c>
      <c r="B12" s="31" t="s">
        <v>44</v>
      </c>
      <c r="C12" s="13" t="s">
        <v>45</v>
      </c>
      <c r="D12" s="42" t="s">
        <v>46</v>
      </c>
      <c r="E12" s="17" t="s">
        <v>47</v>
      </c>
      <c r="F12" s="42" t="s">
        <v>48</v>
      </c>
      <c r="G12" s="43">
        <v>500</v>
      </c>
      <c r="H12" s="43">
        <v>500</v>
      </c>
      <c r="I12" s="43">
        <v>450</v>
      </c>
      <c r="J12" s="43">
        <v>450</v>
      </c>
      <c r="K12" s="17" t="s">
        <v>49</v>
      </c>
      <c r="L12" s="17"/>
    </row>
    <row r="13" s="39" customFormat="true" ht="92" customHeight="true" spans="1:12">
      <c r="A13" s="17">
        <v>8</v>
      </c>
      <c r="B13" s="31" t="s">
        <v>50</v>
      </c>
      <c r="C13" s="13" t="s">
        <v>51</v>
      </c>
      <c r="D13" s="42" t="s">
        <v>52</v>
      </c>
      <c r="E13" s="17" t="s">
        <v>47</v>
      </c>
      <c r="F13" s="42"/>
      <c r="G13" s="43">
        <v>1000</v>
      </c>
      <c r="H13" s="43">
        <v>1000</v>
      </c>
      <c r="I13" s="43">
        <v>1000</v>
      </c>
      <c r="J13" s="43">
        <v>1000</v>
      </c>
      <c r="K13" s="17" t="s">
        <v>49</v>
      </c>
      <c r="L13" s="17"/>
    </row>
    <row r="14" s="39" customFormat="true" ht="86" customHeight="true" spans="1:12">
      <c r="A14" s="11">
        <v>9</v>
      </c>
      <c r="B14" s="31" t="s">
        <v>53</v>
      </c>
      <c r="C14" s="13" t="s">
        <v>54</v>
      </c>
      <c r="D14" s="42" t="s">
        <v>55</v>
      </c>
      <c r="E14" s="17" t="s">
        <v>21</v>
      </c>
      <c r="F14" s="42" t="s">
        <v>56</v>
      </c>
      <c r="G14" s="43">
        <v>22</v>
      </c>
      <c r="H14" s="43">
        <v>22</v>
      </c>
      <c r="I14" s="43">
        <v>22</v>
      </c>
      <c r="J14" s="43">
        <v>22</v>
      </c>
      <c r="K14" s="17" t="s">
        <v>23</v>
      </c>
      <c r="L14" s="17"/>
    </row>
    <row r="15" s="39" customFormat="true" ht="57" customHeight="true" spans="1:12">
      <c r="A15" s="16"/>
      <c r="B15" s="31" t="s">
        <v>57</v>
      </c>
      <c r="C15" s="13" t="s">
        <v>58</v>
      </c>
      <c r="D15" s="13"/>
      <c r="E15" s="17" t="s">
        <v>21</v>
      </c>
      <c r="F15" s="13"/>
      <c r="G15" s="43">
        <v>22</v>
      </c>
      <c r="H15" s="43">
        <v>22</v>
      </c>
      <c r="I15" s="43">
        <v>22</v>
      </c>
      <c r="J15" s="43">
        <v>22</v>
      </c>
      <c r="K15" s="17" t="s">
        <v>23</v>
      </c>
      <c r="L15" s="17"/>
    </row>
    <row r="16" s="39" customFormat="true" ht="73" customHeight="true" spans="1:12">
      <c r="A16" s="17">
        <v>10</v>
      </c>
      <c r="B16" s="31" t="s">
        <v>59</v>
      </c>
      <c r="C16" s="13" t="s">
        <v>60</v>
      </c>
      <c r="D16" s="42" t="s">
        <v>61</v>
      </c>
      <c r="E16" s="17" t="s">
        <v>21</v>
      </c>
      <c r="F16" s="42" t="s">
        <v>56</v>
      </c>
      <c r="G16" s="43">
        <v>16.5</v>
      </c>
      <c r="H16" s="43">
        <v>16.5</v>
      </c>
      <c r="I16" s="43">
        <v>16.5</v>
      </c>
      <c r="J16" s="43">
        <v>16.5</v>
      </c>
      <c r="K16" s="17" t="s">
        <v>23</v>
      </c>
      <c r="L16" s="17"/>
    </row>
    <row r="17" s="39" customFormat="true" ht="69" customHeight="true" spans="1:12">
      <c r="A17" s="17">
        <v>11</v>
      </c>
      <c r="B17" s="31" t="s">
        <v>62</v>
      </c>
      <c r="C17" s="13" t="s">
        <v>63</v>
      </c>
      <c r="D17" s="42" t="s">
        <v>64</v>
      </c>
      <c r="E17" s="17" t="s">
        <v>21</v>
      </c>
      <c r="F17" s="42" t="s">
        <v>56</v>
      </c>
      <c r="G17" s="43">
        <v>16.5</v>
      </c>
      <c r="H17" s="43">
        <v>16.5</v>
      </c>
      <c r="I17" s="43">
        <v>16.5</v>
      </c>
      <c r="J17" s="43">
        <v>16.5</v>
      </c>
      <c r="K17" s="17" t="s">
        <v>23</v>
      </c>
      <c r="L17" s="17"/>
    </row>
    <row r="18" s="39" customFormat="true" ht="73" customHeight="true" spans="1:12">
      <c r="A18" s="17">
        <v>12</v>
      </c>
      <c r="B18" s="31" t="s">
        <v>65</v>
      </c>
      <c r="C18" s="13" t="s">
        <v>66</v>
      </c>
      <c r="D18" s="42" t="s">
        <v>67</v>
      </c>
      <c r="E18" s="17" t="s">
        <v>21</v>
      </c>
      <c r="F18" s="42" t="s">
        <v>56</v>
      </c>
      <c r="G18" s="43">
        <v>22</v>
      </c>
      <c r="H18" s="43">
        <v>22</v>
      </c>
      <c r="I18" s="43">
        <v>22</v>
      </c>
      <c r="J18" s="43">
        <v>22</v>
      </c>
      <c r="K18" s="17" t="s">
        <v>23</v>
      </c>
      <c r="L18" s="17"/>
    </row>
    <row r="19" s="39" customFormat="true" ht="90" customHeight="true" spans="1:12">
      <c r="A19" s="17">
        <v>13</v>
      </c>
      <c r="B19" s="31" t="s">
        <v>68</v>
      </c>
      <c r="C19" s="13" t="s">
        <v>69</v>
      </c>
      <c r="D19" s="42" t="s">
        <v>70</v>
      </c>
      <c r="E19" s="17" t="s">
        <v>71</v>
      </c>
      <c r="F19" s="42" t="s">
        <v>72</v>
      </c>
      <c r="G19" s="43">
        <v>63</v>
      </c>
      <c r="H19" s="43">
        <v>63</v>
      </c>
      <c r="I19" s="43">
        <v>56.7</v>
      </c>
      <c r="J19" s="43">
        <v>56.7</v>
      </c>
      <c r="K19" s="17" t="s">
        <v>49</v>
      </c>
      <c r="L19" s="17"/>
    </row>
    <row r="20" s="39" customFormat="true" ht="118" customHeight="true" spans="1:12">
      <c r="A20" s="43">
        <v>14</v>
      </c>
      <c r="B20" s="31" t="s">
        <v>73</v>
      </c>
      <c r="C20" s="42" t="s">
        <v>74</v>
      </c>
      <c r="D20" s="42" t="s">
        <v>75</v>
      </c>
      <c r="E20" s="43" t="s">
        <v>21</v>
      </c>
      <c r="F20" s="42" t="s">
        <v>76</v>
      </c>
      <c r="G20" s="43">
        <v>13</v>
      </c>
      <c r="H20" s="43">
        <v>13</v>
      </c>
      <c r="I20" s="43">
        <v>13</v>
      </c>
      <c r="J20" s="43">
        <v>13</v>
      </c>
      <c r="K20" s="17" t="s">
        <v>49</v>
      </c>
      <c r="L20" s="17" t="s">
        <v>77</v>
      </c>
    </row>
    <row r="21" s="39" customFormat="true" ht="94" customHeight="true" spans="1:12">
      <c r="A21" s="17">
        <v>15</v>
      </c>
      <c r="B21" s="31" t="s">
        <v>78</v>
      </c>
      <c r="C21" s="13" t="s">
        <v>79</v>
      </c>
      <c r="D21" s="42" t="s">
        <v>80</v>
      </c>
      <c r="E21" s="17" t="s">
        <v>21</v>
      </c>
      <c r="F21" s="42" t="s">
        <v>22</v>
      </c>
      <c r="G21" s="43">
        <v>28</v>
      </c>
      <c r="H21" s="43">
        <v>28</v>
      </c>
      <c r="I21" s="43">
        <v>28</v>
      </c>
      <c r="J21" s="43">
        <v>28</v>
      </c>
      <c r="K21" s="17" t="s">
        <v>23</v>
      </c>
      <c r="L21" s="17"/>
    </row>
    <row r="22" s="39" customFormat="true" ht="81" customHeight="true" spans="1:12">
      <c r="A22" s="17">
        <v>16</v>
      </c>
      <c r="B22" s="31" t="s">
        <v>81</v>
      </c>
      <c r="C22" s="13" t="s">
        <v>82</v>
      </c>
      <c r="D22" s="42" t="s">
        <v>83</v>
      </c>
      <c r="E22" s="17" t="s">
        <v>21</v>
      </c>
      <c r="F22" s="42" t="s">
        <v>22</v>
      </c>
      <c r="G22" s="43">
        <v>22</v>
      </c>
      <c r="H22" s="43">
        <v>22</v>
      </c>
      <c r="I22" s="43">
        <v>22</v>
      </c>
      <c r="J22" s="43">
        <v>22</v>
      </c>
      <c r="K22" s="17" t="s">
        <v>49</v>
      </c>
      <c r="L22" s="17" t="s">
        <v>77</v>
      </c>
    </row>
    <row r="23" s="39" customFormat="true" ht="90" customHeight="true" spans="1:12">
      <c r="A23" s="17">
        <v>17</v>
      </c>
      <c r="B23" s="31" t="s">
        <v>84</v>
      </c>
      <c r="C23" s="13" t="s">
        <v>85</v>
      </c>
      <c r="D23" s="42" t="s">
        <v>86</v>
      </c>
      <c r="E23" s="17" t="s">
        <v>47</v>
      </c>
      <c r="F23" s="42"/>
      <c r="G23" s="43">
        <v>209</v>
      </c>
      <c r="H23" s="43">
        <v>209</v>
      </c>
      <c r="I23" s="43">
        <v>209</v>
      </c>
      <c r="J23" s="43">
        <v>209</v>
      </c>
      <c r="K23" s="17" t="s">
        <v>49</v>
      </c>
      <c r="L23" s="17"/>
    </row>
    <row r="24" s="39" customFormat="true" ht="93" customHeight="true" spans="1:12">
      <c r="A24" s="17">
        <v>18</v>
      </c>
      <c r="B24" s="31" t="s">
        <v>87</v>
      </c>
      <c r="C24" s="13" t="s">
        <v>88</v>
      </c>
      <c r="D24" s="42" t="s">
        <v>89</v>
      </c>
      <c r="E24" s="17" t="s">
        <v>21</v>
      </c>
      <c r="F24" s="42" t="s">
        <v>90</v>
      </c>
      <c r="G24" s="43">
        <v>20</v>
      </c>
      <c r="H24" s="43">
        <v>20</v>
      </c>
      <c r="I24" s="43">
        <v>20</v>
      </c>
      <c r="J24" s="43">
        <v>20</v>
      </c>
      <c r="K24" s="17" t="s">
        <v>49</v>
      </c>
      <c r="L24" s="17"/>
    </row>
    <row r="25" s="39" customFormat="true" ht="89" customHeight="true" spans="1:12">
      <c r="A25" s="17">
        <v>19</v>
      </c>
      <c r="B25" s="31" t="s">
        <v>91</v>
      </c>
      <c r="C25" s="13" t="s">
        <v>92</v>
      </c>
      <c r="D25" s="42" t="s">
        <v>93</v>
      </c>
      <c r="E25" s="17" t="s">
        <v>94</v>
      </c>
      <c r="F25" s="42"/>
      <c r="G25" s="43">
        <v>22</v>
      </c>
      <c r="H25" s="43">
        <v>22</v>
      </c>
      <c r="I25" s="43">
        <v>22</v>
      </c>
      <c r="J25" s="43">
        <v>22</v>
      </c>
      <c r="K25" s="17" t="s">
        <v>23</v>
      </c>
      <c r="L25" s="17"/>
    </row>
    <row r="26" s="39" customFormat="true" ht="84" customHeight="true" spans="1:12">
      <c r="A26" s="17">
        <v>20</v>
      </c>
      <c r="B26" s="31" t="s">
        <v>95</v>
      </c>
      <c r="C26" s="13" t="s">
        <v>96</v>
      </c>
      <c r="D26" s="42" t="s">
        <v>97</v>
      </c>
      <c r="E26" s="17" t="s">
        <v>21</v>
      </c>
      <c r="F26" s="42"/>
      <c r="G26" s="43">
        <v>34</v>
      </c>
      <c r="H26" s="43">
        <v>34</v>
      </c>
      <c r="I26" s="43">
        <v>34</v>
      </c>
      <c r="J26" s="43">
        <v>34</v>
      </c>
      <c r="K26" s="17" t="s">
        <v>23</v>
      </c>
      <c r="L26" s="17"/>
    </row>
    <row r="27" s="39" customFormat="true" ht="87" customHeight="true" spans="1:12">
      <c r="A27" s="17">
        <v>21</v>
      </c>
      <c r="B27" s="31" t="s">
        <v>98</v>
      </c>
      <c r="C27" s="13" t="s">
        <v>99</v>
      </c>
      <c r="D27" s="42" t="s">
        <v>100</v>
      </c>
      <c r="E27" s="17" t="s">
        <v>21</v>
      </c>
      <c r="F27" s="42"/>
      <c r="G27" s="43">
        <v>22</v>
      </c>
      <c r="H27" s="43">
        <v>22</v>
      </c>
      <c r="I27" s="43">
        <v>22</v>
      </c>
      <c r="J27" s="43">
        <v>22</v>
      </c>
      <c r="K27" s="17" t="s">
        <v>23</v>
      </c>
      <c r="L27" s="17"/>
    </row>
    <row r="28" s="39" customFormat="true" ht="87" customHeight="true" spans="1:12">
      <c r="A28" s="17">
        <v>22</v>
      </c>
      <c r="B28" s="31" t="s">
        <v>101</v>
      </c>
      <c r="C28" s="13" t="s">
        <v>102</v>
      </c>
      <c r="D28" s="42" t="s">
        <v>103</v>
      </c>
      <c r="E28" s="17" t="s">
        <v>21</v>
      </c>
      <c r="F28" s="42" t="s">
        <v>104</v>
      </c>
      <c r="G28" s="43">
        <v>11</v>
      </c>
      <c r="H28" s="43">
        <v>11</v>
      </c>
      <c r="I28" s="43">
        <v>11</v>
      </c>
      <c r="J28" s="43">
        <v>11</v>
      </c>
      <c r="K28" s="17" t="s">
        <v>23</v>
      </c>
      <c r="L28" s="17"/>
    </row>
    <row r="29" s="39" customFormat="true" ht="76" customHeight="true" spans="1:12">
      <c r="A29" s="17">
        <v>23</v>
      </c>
      <c r="B29" s="31" t="s">
        <v>105</v>
      </c>
      <c r="C29" s="13" t="s">
        <v>106</v>
      </c>
      <c r="D29" s="42" t="s">
        <v>107</v>
      </c>
      <c r="E29" s="17" t="s">
        <v>21</v>
      </c>
      <c r="F29" s="42" t="s">
        <v>104</v>
      </c>
      <c r="G29" s="43">
        <v>16.5</v>
      </c>
      <c r="H29" s="43">
        <v>16.5</v>
      </c>
      <c r="I29" s="43">
        <v>16.5</v>
      </c>
      <c r="J29" s="43">
        <v>16.5</v>
      </c>
      <c r="K29" s="17" t="s">
        <v>23</v>
      </c>
      <c r="L29" s="17"/>
    </row>
    <row r="30" s="39" customFormat="true" ht="88" customHeight="true" spans="1:12">
      <c r="A30" s="17">
        <v>24</v>
      </c>
      <c r="B30" s="31" t="s">
        <v>108</v>
      </c>
      <c r="C30" s="13" t="s">
        <v>109</v>
      </c>
      <c r="D30" s="42" t="s">
        <v>110</v>
      </c>
      <c r="E30" s="17" t="s">
        <v>21</v>
      </c>
      <c r="F30" s="42"/>
      <c r="G30" s="43">
        <v>660</v>
      </c>
      <c r="H30" s="17">
        <f>G30-G30*10%</f>
        <v>594</v>
      </c>
      <c r="I30" s="17">
        <f>G30-G30*20%</f>
        <v>528</v>
      </c>
      <c r="J30" s="17">
        <f>I30</f>
        <v>528</v>
      </c>
      <c r="K30" s="17" t="s">
        <v>28</v>
      </c>
      <c r="L30" s="17"/>
    </row>
    <row r="31" s="39" customFormat="true" ht="84" customHeight="true" spans="1:12">
      <c r="A31" s="17">
        <v>25</v>
      </c>
      <c r="B31" s="31" t="s">
        <v>111</v>
      </c>
      <c r="C31" s="13" t="s">
        <v>112</v>
      </c>
      <c r="D31" s="42" t="s">
        <v>113</v>
      </c>
      <c r="E31" s="17" t="s">
        <v>21</v>
      </c>
      <c r="F31" s="42"/>
      <c r="G31" s="43">
        <v>41</v>
      </c>
      <c r="H31" s="17">
        <v>36.9</v>
      </c>
      <c r="I31" s="17">
        <v>32.8</v>
      </c>
      <c r="J31" s="17">
        <v>32.8</v>
      </c>
      <c r="K31" s="17" t="s">
        <v>23</v>
      </c>
      <c r="L31" s="17"/>
    </row>
    <row r="32" s="39" customFormat="true" ht="62" customHeight="true" spans="1:12">
      <c r="A32" s="17"/>
      <c r="B32" s="31" t="s">
        <v>114</v>
      </c>
      <c r="C32" s="13" t="s">
        <v>115</v>
      </c>
      <c r="D32" s="13"/>
      <c r="E32" s="17" t="s">
        <v>21</v>
      </c>
      <c r="F32" s="13"/>
      <c r="G32" s="43">
        <v>959</v>
      </c>
      <c r="H32" s="17">
        <v>863</v>
      </c>
      <c r="I32" s="17">
        <v>767</v>
      </c>
      <c r="J32" s="17">
        <v>767</v>
      </c>
      <c r="K32" s="17" t="s">
        <v>49</v>
      </c>
      <c r="L32" s="17"/>
    </row>
    <row r="33" s="39" customFormat="true" ht="90" customHeight="true" spans="1:12">
      <c r="A33" s="11">
        <v>26</v>
      </c>
      <c r="B33" s="31" t="s">
        <v>116</v>
      </c>
      <c r="C33" s="13" t="s">
        <v>117</v>
      </c>
      <c r="D33" s="42" t="s">
        <v>118</v>
      </c>
      <c r="E33" s="17" t="s">
        <v>21</v>
      </c>
      <c r="F33" s="42"/>
      <c r="G33" s="43">
        <v>3000</v>
      </c>
      <c r="H33" s="17">
        <v>2700</v>
      </c>
      <c r="I33" s="17">
        <v>2400</v>
      </c>
      <c r="J33" s="17">
        <v>2400</v>
      </c>
      <c r="K33" s="17" t="s">
        <v>28</v>
      </c>
      <c r="L33" s="17"/>
    </row>
    <row r="34" s="39" customFormat="true" ht="62" customHeight="true" spans="1:12">
      <c r="A34" s="16"/>
      <c r="B34" s="31" t="s">
        <v>119</v>
      </c>
      <c r="C34" s="13" t="s">
        <v>120</v>
      </c>
      <c r="D34" s="42"/>
      <c r="E34" s="17" t="s">
        <v>21</v>
      </c>
      <c r="F34" s="42"/>
      <c r="G34" s="43">
        <v>300</v>
      </c>
      <c r="H34" s="17">
        <v>270</v>
      </c>
      <c r="I34" s="17">
        <v>240</v>
      </c>
      <c r="J34" s="17">
        <v>240</v>
      </c>
      <c r="K34" s="17" t="s">
        <v>28</v>
      </c>
      <c r="L34" s="17"/>
    </row>
    <row r="35" s="39" customFormat="true" ht="75" customHeight="true" spans="1:12">
      <c r="A35" s="11">
        <v>27</v>
      </c>
      <c r="B35" s="31" t="s">
        <v>121</v>
      </c>
      <c r="C35" s="13" t="s">
        <v>122</v>
      </c>
      <c r="D35" s="13" t="s">
        <v>123</v>
      </c>
      <c r="E35" s="17" t="s">
        <v>21</v>
      </c>
      <c r="F35" s="42" t="s">
        <v>124</v>
      </c>
      <c r="G35" s="43">
        <v>26.5</v>
      </c>
      <c r="H35" s="43">
        <v>26.5</v>
      </c>
      <c r="I35" s="43">
        <v>26.5</v>
      </c>
      <c r="J35" s="43">
        <v>26.5</v>
      </c>
      <c r="K35" s="17" t="s">
        <v>23</v>
      </c>
      <c r="L35" s="17"/>
    </row>
    <row r="36" s="39" customFormat="true" ht="73" customHeight="true" spans="1:12">
      <c r="A36" s="16"/>
      <c r="B36" s="31" t="s">
        <v>125</v>
      </c>
      <c r="C36" s="13" t="s">
        <v>126</v>
      </c>
      <c r="D36" s="13"/>
      <c r="E36" s="17" t="s">
        <v>21</v>
      </c>
      <c r="F36" s="42" t="s">
        <v>124</v>
      </c>
      <c r="G36" s="43">
        <v>45</v>
      </c>
      <c r="H36" s="43">
        <v>45</v>
      </c>
      <c r="I36" s="43">
        <v>45</v>
      </c>
      <c r="J36" s="43">
        <v>45</v>
      </c>
      <c r="K36" s="17" t="s">
        <v>23</v>
      </c>
      <c r="L36" s="17"/>
    </row>
    <row r="37" s="39" customFormat="true" ht="72" customHeight="true" spans="1:12">
      <c r="A37" s="17">
        <v>28</v>
      </c>
      <c r="B37" s="31" t="s">
        <v>127</v>
      </c>
      <c r="C37" s="13" t="s">
        <v>128</v>
      </c>
      <c r="D37" s="42" t="s">
        <v>129</v>
      </c>
      <c r="E37" s="17" t="s">
        <v>21</v>
      </c>
      <c r="F37" s="42" t="s">
        <v>124</v>
      </c>
      <c r="G37" s="43">
        <v>26.5</v>
      </c>
      <c r="H37" s="43">
        <v>26.5</v>
      </c>
      <c r="I37" s="43">
        <v>26.5</v>
      </c>
      <c r="J37" s="43">
        <v>26.5</v>
      </c>
      <c r="K37" s="17" t="s">
        <v>23</v>
      </c>
      <c r="L37" s="17"/>
    </row>
    <row r="38" s="39" customFormat="true" ht="69" customHeight="true" spans="1:12">
      <c r="A38" s="17"/>
      <c r="B38" s="31" t="s">
        <v>130</v>
      </c>
      <c r="C38" s="13" t="s">
        <v>131</v>
      </c>
      <c r="D38" s="42"/>
      <c r="E38" s="17" t="s">
        <v>21</v>
      </c>
      <c r="F38" s="42" t="s">
        <v>124</v>
      </c>
      <c r="G38" s="43">
        <v>77</v>
      </c>
      <c r="H38" s="43">
        <v>77</v>
      </c>
      <c r="I38" s="43">
        <v>77</v>
      </c>
      <c r="J38" s="43">
        <v>77</v>
      </c>
      <c r="K38" s="17" t="s">
        <v>49</v>
      </c>
      <c r="L38" s="17"/>
    </row>
    <row r="39" s="39" customFormat="true" ht="80" customHeight="true" spans="1:12">
      <c r="A39" s="11">
        <v>29</v>
      </c>
      <c r="B39" s="31" t="s">
        <v>132</v>
      </c>
      <c r="C39" s="13" t="s">
        <v>133</v>
      </c>
      <c r="D39" s="42" t="s">
        <v>134</v>
      </c>
      <c r="E39" s="17" t="s">
        <v>21</v>
      </c>
      <c r="F39" s="42" t="s">
        <v>135</v>
      </c>
      <c r="G39" s="43">
        <v>7000</v>
      </c>
      <c r="H39" s="17">
        <v>6300</v>
      </c>
      <c r="I39" s="17">
        <v>5600</v>
      </c>
      <c r="J39" s="17">
        <v>5600</v>
      </c>
      <c r="K39" s="17" t="s">
        <v>28</v>
      </c>
      <c r="L39" s="17"/>
    </row>
    <row r="40" s="39" customFormat="true" ht="78" customHeight="true" spans="1:12">
      <c r="A40" s="16"/>
      <c r="B40" s="31" t="s">
        <v>136</v>
      </c>
      <c r="C40" s="13" t="s">
        <v>137</v>
      </c>
      <c r="D40" s="42"/>
      <c r="E40" s="17" t="s">
        <v>21</v>
      </c>
      <c r="F40" s="42" t="s">
        <v>135</v>
      </c>
      <c r="G40" s="43">
        <v>700</v>
      </c>
      <c r="H40" s="17">
        <v>630</v>
      </c>
      <c r="I40" s="17">
        <v>560</v>
      </c>
      <c r="J40" s="17">
        <v>560</v>
      </c>
      <c r="K40" s="17" t="s">
        <v>28</v>
      </c>
      <c r="L40" s="17"/>
    </row>
    <row r="41" s="39" customFormat="true" ht="141" customHeight="true" spans="1:12">
      <c r="A41" s="17">
        <v>30</v>
      </c>
      <c r="B41" s="31" t="s">
        <v>138</v>
      </c>
      <c r="C41" s="13" t="s">
        <v>139</v>
      </c>
      <c r="D41" s="13" t="s">
        <v>140</v>
      </c>
      <c r="E41" s="17" t="s">
        <v>21</v>
      </c>
      <c r="F41" s="13" t="s">
        <v>141</v>
      </c>
      <c r="G41" s="17">
        <v>2400</v>
      </c>
      <c r="H41" s="17">
        <v>2160</v>
      </c>
      <c r="I41" s="17">
        <v>1920</v>
      </c>
      <c r="J41" s="17">
        <v>1920</v>
      </c>
      <c r="K41" s="17" t="s">
        <v>28</v>
      </c>
      <c r="L41" s="17"/>
    </row>
    <row r="42" s="39" customFormat="true" ht="141" customHeight="true" spans="1:12">
      <c r="A42" s="17"/>
      <c r="B42" s="31" t="s">
        <v>142</v>
      </c>
      <c r="C42" s="13" t="s">
        <v>143</v>
      </c>
      <c r="D42" s="42"/>
      <c r="E42" s="17" t="s">
        <v>21</v>
      </c>
      <c r="F42" s="13" t="s">
        <v>141</v>
      </c>
      <c r="G42" s="43">
        <v>620</v>
      </c>
      <c r="H42" s="17">
        <v>558</v>
      </c>
      <c r="I42" s="17">
        <v>496</v>
      </c>
      <c r="J42" s="17">
        <v>496</v>
      </c>
      <c r="K42" s="17" t="s">
        <v>28</v>
      </c>
      <c r="L42" s="17"/>
    </row>
    <row r="43" s="39" customFormat="true" ht="89" customHeight="true" spans="1:12">
      <c r="A43" s="11">
        <v>31</v>
      </c>
      <c r="B43" s="31" t="s">
        <v>144</v>
      </c>
      <c r="C43" s="13" t="s">
        <v>145</v>
      </c>
      <c r="D43" s="42" t="s">
        <v>146</v>
      </c>
      <c r="E43" s="17" t="s">
        <v>21</v>
      </c>
      <c r="F43" s="42" t="s">
        <v>147</v>
      </c>
      <c r="G43" s="43">
        <v>4800</v>
      </c>
      <c r="H43" s="43">
        <v>4320</v>
      </c>
      <c r="I43" s="43">
        <v>3840</v>
      </c>
      <c r="J43" s="43">
        <v>3840</v>
      </c>
      <c r="K43" s="17" t="s">
        <v>49</v>
      </c>
      <c r="L43" s="17"/>
    </row>
    <row r="44" s="39" customFormat="true" ht="89" customHeight="true" spans="1:12">
      <c r="A44" s="16"/>
      <c r="B44" s="31" t="s">
        <v>148</v>
      </c>
      <c r="C44" s="13" t="s">
        <v>149</v>
      </c>
      <c r="D44" s="42"/>
      <c r="E44" s="17" t="s">
        <v>21</v>
      </c>
      <c r="F44" s="42" t="s">
        <v>147</v>
      </c>
      <c r="G44" s="43">
        <v>960</v>
      </c>
      <c r="H44" s="43">
        <v>864</v>
      </c>
      <c r="I44" s="43">
        <v>768</v>
      </c>
      <c r="J44" s="43">
        <v>768</v>
      </c>
      <c r="K44" s="17" t="s">
        <v>49</v>
      </c>
      <c r="L44" s="17"/>
    </row>
    <row r="45" s="39" customFormat="true" ht="118" customHeight="true" spans="1:12">
      <c r="A45" s="17">
        <v>32</v>
      </c>
      <c r="B45" s="31" t="s">
        <v>150</v>
      </c>
      <c r="C45" s="13" t="s">
        <v>151</v>
      </c>
      <c r="D45" s="42" t="s">
        <v>152</v>
      </c>
      <c r="E45" s="17" t="s">
        <v>21</v>
      </c>
      <c r="F45" s="42"/>
      <c r="G45" s="43">
        <v>34</v>
      </c>
      <c r="H45" s="43">
        <v>34</v>
      </c>
      <c r="I45" s="43">
        <v>34</v>
      </c>
      <c r="J45" s="43">
        <v>34</v>
      </c>
      <c r="K45" s="17" t="s">
        <v>28</v>
      </c>
      <c r="L45" s="17"/>
    </row>
  </sheetData>
  <mergeCells count="20">
    <mergeCell ref="A1:C1"/>
    <mergeCell ref="A2:L2"/>
    <mergeCell ref="G3:J3"/>
    <mergeCell ref="D5:L5"/>
    <mergeCell ref="A3:A4"/>
    <mergeCell ref="A14:A15"/>
    <mergeCell ref="A31:A32"/>
    <mergeCell ref="A33:A34"/>
    <mergeCell ref="A35:A36"/>
    <mergeCell ref="A37:A38"/>
    <mergeCell ref="A39:A40"/>
    <mergeCell ref="A41:A42"/>
    <mergeCell ref="A43:A44"/>
    <mergeCell ref="B3:B4"/>
    <mergeCell ref="C3:C4"/>
    <mergeCell ref="D3:D4"/>
    <mergeCell ref="E3:E4"/>
    <mergeCell ref="F3:F4"/>
    <mergeCell ref="K3:K4"/>
    <mergeCell ref="L3:L4"/>
  </mergeCells>
  <pageMargins left="0.700694444444445" right="0.700694444444445" top="0.751388888888889" bottom="0.751388888888889" header="0.298611111111111" footer="0.298611111111111"/>
  <pageSetup paperSize="9" scale="72"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67"/>
  <sheetViews>
    <sheetView workbookViewId="0">
      <pane xSplit="3" ySplit="4" topLeftCell="D5" activePane="bottomRight" state="frozen"/>
      <selection/>
      <selection pane="topRight"/>
      <selection pane="bottomLeft"/>
      <selection pane="bottomRight" activeCell="G58" sqref="G58"/>
    </sheetView>
  </sheetViews>
  <sheetFormatPr defaultColWidth="9.025" defaultRowHeight="25" customHeight="true"/>
  <cols>
    <col min="1" max="1" width="5.775" style="23" customWidth="true"/>
    <col min="2" max="2" width="17.225" style="23" customWidth="true"/>
    <col min="3" max="3" width="19.5583333333333" style="24" customWidth="true"/>
    <col min="4" max="4" width="44.7166666666667" style="5" customWidth="true"/>
    <col min="5" max="5" width="7.275" style="5" customWidth="true"/>
    <col min="6" max="6" width="33" style="5" customWidth="true"/>
    <col min="7" max="9" width="10.775" style="23" customWidth="true"/>
    <col min="10" max="10" width="13.4416666666667" style="23" customWidth="true"/>
    <col min="11" max="11" width="7.275" style="23" customWidth="true"/>
    <col min="12" max="12" width="9.025" style="23"/>
    <col min="13" max="32" width="9.025" style="5"/>
    <col min="33" max="16384" width="33.875" style="5"/>
  </cols>
  <sheetData>
    <row r="1" s="5" customFormat="true" customHeight="true" spans="1:12">
      <c r="A1" s="24" t="s">
        <v>153</v>
      </c>
      <c r="B1" s="23"/>
      <c r="C1" s="24"/>
      <c r="G1" s="23"/>
      <c r="H1" s="23"/>
      <c r="I1" s="23"/>
      <c r="J1" s="23"/>
      <c r="K1" s="23"/>
      <c r="L1" s="23"/>
    </row>
    <row r="2" s="21" customFormat="true" customHeight="true" spans="1:12">
      <c r="A2" s="25" t="s">
        <v>154</v>
      </c>
      <c r="B2" s="25"/>
      <c r="C2" s="25"/>
      <c r="D2" s="25"/>
      <c r="E2" s="25"/>
      <c r="F2" s="25"/>
      <c r="G2" s="25"/>
      <c r="H2" s="25"/>
      <c r="I2" s="25"/>
      <c r="J2" s="25"/>
      <c r="K2" s="25"/>
      <c r="L2" s="25"/>
    </row>
    <row r="3" s="21" customFormat="true" customHeight="true" spans="1:12">
      <c r="A3" s="18" t="s">
        <v>2</v>
      </c>
      <c r="B3" s="18" t="s">
        <v>3</v>
      </c>
      <c r="C3" s="18" t="s">
        <v>4</v>
      </c>
      <c r="D3" s="18" t="s">
        <v>5</v>
      </c>
      <c r="E3" s="18" t="s">
        <v>6</v>
      </c>
      <c r="F3" s="18" t="s">
        <v>7</v>
      </c>
      <c r="G3" s="18" t="s">
        <v>8</v>
      </c>
      <c r="H3" s="18"/>
      <c r="I3" s="18"/>
      <c r="J3" s="18"/>
      <c r="K3" s="18" t="s">
        <v>9</v>
      </c>
      <c r="L3" s="18" t="s">
        <v>10</v>
      </c>
    </row>
    <row r="4" s="21" customFormat="true" customHeight="true" spans="1:12">
      <c r="A4" s="18"/>
      <c r="B4" s="18"/>
      <c r="C4" s="18"/>
      <c r="D4" s="18"/>
      <c r="E4" s="18"/>
      <c r="F4" s="18"/>
      <c r="G4" s="18" t="s">
        <v>11</v>
      </c>
      <c r="H4" s="18" t="s">
        <v>12</v>
      </c>
      <c r="I4" s="18" t="s">
        <v>13</v>
      </c>
      <c r="J4" s="18" t="s">
        <v>14</v>
      </c>
      <c r="K4" s="18"/>
      <c r="L4" s="18"/>
    </row>
    <row r="5" s="5" customFormat="true" ht="386" customHeight="true" spans="1:12">
      <c r="A5" s="26" t="s">
        <v>155</v>
      </c>
      <c r="B5" s="27"/>
      <c r="C5" s="28" t="s">
        <v>156</v>
      </c>
      <c r="D5" s="29" t="s">
        <v>157</v>
      </c>
      <c r="E5" s="37"/>
      <c r="F5" s="37"/>
      <c r="G5" s="37"/>
      <c r="H5" s="37"/>
      <c r="I5" s="37"/>
      <c r="J5" s="37"/>
      <c r="K5" s="37"/>
      <c r="L5" s="38"/>
    </row>
    <row r="6" s="5" customFormat="true" ht="67.5" spans="1:12">
      <c r="A6" s="30" t="s">
        <v>158</v>
      </c>
      <c r="B6" s="31" t="s">
        <v>159</v>
      </c>
      <c r="C6" s="13" t="s">
        <v>160</v>
      </c>
      <c r="D6" s="14" t="s">
        <v>161</v>
      </c>
      <c r="E6" s="17" t="s">
        <v>21</v>
      </c>
      <c r="F6" s="13" t="s">
        <v>162</v>
      </c>
      <c r="G6" s="17">
        <v>5800</v>
      </c>
      <c r="H6" s="17">
        <v>4640</v>
      </c>
      <c r="I6" s="17">
        <v>3480</v>
      </c>
      <c r="J6" s="17">
        <v>3480</v>
      </c>
      <c r="K6" s="17" t="s">
        <v>28</v>
      </c>
      <c r="L6" s="17"/>
    </row>
    <row r="7" s="5" customFormat="true" ht="27" spans="1:12">
      <c r="A7" s="32"/>
      <c r="B7" s="31" t="s">
        <v>163</v>
      </c>
      <c r="C7" s="13" t="s">
        <v>164</v>
      </c>
      <c r="D7" s="14"/>
      <c r="E7" s="17" t="s">
        <v>21</v>
      </c>
      <c r="F7" s="14" t="s">
        <v>162</v>
      </c>
      <c r="G7" s="17">
        <v>1160</v>
      </c>
      <c r="H7" s="17">
        <v>928</v>
      </c>
      <c r="I7" s="17">
        <v>696</v>
      </c>
      <c r="J7" s="17">
        <v>696</v>
      </c>
      <c r="K7" s="17" t="s">
        <v>28</v>
      </c>
      <c r="L7" s="17"/>
    </row>
    <row r="8" s="5" customFormat="true" ht="67.5" spans="1:12">
      <c r="A8" s="17">
        <v>2</v>
      </c>
      <c r="B8" s="31" t="s">
        <v>165</v>
      </c>
      <c r="C8" s="13" t="s">
        <v>166</v>
      </c>
      <c r="D8" s="14" t="s">
        <v>167</v>
      </c>
      <c r="E8" s="17" t="s">
        <v>21</v>
      </c>
      <c r="F8" s="14" t="s">
        <v>162</v>
      </c>
      <c r="G8" s="17">
        <v>3260</v>
      </c>
      <c r="H8" s="17">
        <v>2608</v>
      </c>
      <c r="I8" s="17">
        <v>1956</v>
      </c>
      <c r="J8" s="17">
        <v>1956</v>
      </c>
      <c r="K8" s="17" t="s">
        <v>28</v>
      </c>
      <c r="L8" s="17"/>
    </row>
    <row r="9" s="5" customFormat="true" ht="27" spans="1:12">
      <c r="A9" s="17"/>
      <c r="B9" s="31" t="s">
        <v>168</v>
      </c>
      <c r="C9" s="13" t="s">
        <v>169</v>
      </c>
      <c r="D9" s="14"/>
      <c r="E9" s="17" t="s">
        <v>21</v>
      </c>
      <c r="F9" s="14" t="s">
        <v>162</v>
      </c>
      <c r="G9" s="17">
        <v>652</v>
      </c>
      <c r="H9" s="17">
        <v>522</v>
      </c>
      <c r="I9" s="17">
        <v>391</v>
      </c>
      <c r="J9" s="17">
        <v>391</v>
      </c>
      <c r="K9" s="17" t="s">
        <v>28</v>
      </c>
      <c r="L9" s="17"/>
    </row>
    <row r="10" s="5" customFormat="true" ht="27" spans="1:12">
      <c r="A10" s="17"/>
      <c r="B10" s="31" t="s">
        <v>170</v>
      </c>
      <c r="C10" s="13" t="s">
        <v>171</v>
      </c>
      <c r="D10" s="13"/>
      <c r="E10" s="17" t="s">
        <v>21</v>
      </c>
      <c r="F10" s="14" t="s">
        <v>162</v>
      </c>
      <c r="G10" s="17">
        <v>3260</v>
      </c>
      <c r="H10" s="17">
        <v>2608</v>
      </c>
      <c r="I10" s="17">
        <v>1956</v>
      </c>
      <c r="J10" s="17">
        <v>1956</v>
      </c>
      <c r="K10" s="17" t="s">
        <v>28</v>
      </c>
      <c r="L10" s="17"/>
    </row>
    <row r="11" s="5" customFormat="true" ht="54" spans="1:12">
      <c r="A11" s="11">
        <v>3</v>
      </c>
      <c r="B11" s="31" t="s">
        <v>172</v>
      </c>
      <c r="C11" s="13" t="s">
        <v>173</v>
      </c>
      <c r="D11" s="14" t="s">
        <v>174</v>
      </c>
      <c r="E11" s="17" t="s">
        <v>175</v>
      </c>
      <c r="F11" s="13" t="s">
        <v>162</v>
      </c>
      <c r="G11" s="17">
        <v>3145</v>
      </c>
      <c r="H11" s="17">
        <v>2516</v>
      </c>
      <c r="I11" s="17">
        <v>1887</v>
      </c>
      <c r="J11" s="17">
        <v>1887</v>
      </c>
      <c r="K11" s="17" t="s">
        <v>28</v>
      </c>
      <c r="L11" s="17"/>
    </row>
    <row r="12" s="5" customFormat="true" ht="27" spans="1:12">
      <c r="A12" s="16"/>
      <c r="B12" s="31" t="s">
        <v>176</v>
      </c>
      <c r="C12" s="13" t="s">
        <v>177</v>
      </c>
      <c r="D12" s="14"/>
      <c r="E12" s="17" t="s">
        <v>175</v>
      </c>
      <c r="F12" s="13" t="s">
        <v>162</v>
      </c>
      <c r="G12" s="17">
        <v>629</v>
      </c>
      <c r="H12" s="17">
        <v>503</v>
      </c>
      <c r="I12" s="17">
        <v>377</v>
      </c>
      <c r="J12" s="17">
        <v>377</v>
      </c>
      <c r="K12" s="17" t="s">
        <v>28</v>
      </c>
      <c r="L12" s="17"/>
    </row>
    <row r="13" s="5" customFormat="true" ht="67.5" spans="1:12">
      <c r="A13" s="11">
        <v>4</v>
      </c>
      <c r="B13" s="31" t="s">
        <v>178</v>
      </c>
      <c r="C13" s="13" t="s">
        <v>179</v>
      </c>
      <c r="D13" s="14" t="s">
        <v>180</v>
      </c>
      <c r="E13" s="17" t="s">
        <v>21</v>
      </c>
      <c r="F13" s="13" t="s">
        <v>162</v>
      </c>
      <c r="G13" s="17">
        <v>3360</v>
      </c>
      <c r="H13" s="17">
        <v>2688</v>
      </c>
      <c r="I13" s="17">
        <v>2016</v>
      </c>
      <c r="J13" s="17">
        <v>2016</v>
      </c>
      <c r="K13" s="17" t="s">
        <v>28</v>
      </c>
      <c r="L13" s="17"/>
    </row>
    <row r="14" s="5" customFormat="true" ht="27" spans="1:12">
      <c r="A14" s="16"/>
      <c r="B14" s="31" t="s">
        <v>181</v>
      </c>
      <c r="C14" s="13" t="s">
        <v>182</v>
      </c>
      <c r="D14" s="14"/>
      <c r="E14" s="17" t="s">
        <v>21</v>
      </c>
      <c r="F14" s="13" t="s">
        <v>162</v>
      </c>
      <c r="G14" s="17">
        <v>672</v>
      </c>
      <c r="H14" s="17">
        <v>538</v>
      </c>
      <c r="I14" s="17">
        <v>403</v>
      </c>
      <c r="J14" s="17">
        <v>403</v>
      </c>
      <c r="K14" s="17" t="s">
        <v>28</v>
      </c>
      <c r="L14" s="17"/>
    </row>
    <row r="15" s="5" customFormat="true" ht="54" spans="1:12">
      <c r="A15" s="11">
        <v>5</v>
      </c>
      <c r="B15" s="31" t="s">
        <v>183</v>
      </c>
      <c r="C15" s="13" t="s">
        <v>184</v>
      </c>
      <c r="D15" s="14" t="s">
        <v>185</v>
      </c>
      <c r="E15" s="31" t="s">
        <v>21</v>
      </c>
      <c r="F15" s="13" t="s">
        <v>162</v>
      </c>
      <c r="G15" s="17">
        <v>3320</v>
      </c>
      <c r="H15" s="17">
        <v>2656</v>
      </c>
      <c r="I15" s="17">
        <v>1992</v>
      </c>
      <c r="J15" s="17">
        <v>1992</v>
      </c>
      <c r="K15" s="17" t="s">
        <v>28</v>
      </c>
      <c r="L15" s="17"/>
    </row>
    <row r="16" s="5" customFormat="true" ht="27" spans="1:12">
      <c r="A16" s="16"/>
      <c r="B16" s="31" t="s">
        <v>186</v>
      </c>
      <c r="C16" s="13" t="s">
        <v>187</v>
      </c>
      <c r="D16" s="14"/>
      <c r="E16" s="31" t="s">
        <v>21</v>
      </c>
      <c r="F16" s="13" t="s">
        <v>162</v>
      </c>
      <c r="G16" s="17">
        <v>664</v>
      </c>
      <c r="H16" s="17">
        <v>531</v>
      </c>
      <c r="I16" s="17">
        <v>398</v>
      </c>
      <c r="J16" s="17">
        <v>398</v>
      </c>
      <c r="K16" s="17" t="s">
        <v>28</v>
      </c>
      <c r="L16" s="17"/>
    </row>
    <row r="17" s="5" customFormat="true" ht="54" spans="1:12">
      <c r="A17" s="11">
        <v>6</v>
      </c>
      <c r="B17" s="31" t="s">
        <v>188</v>
      </c>
      <c r="C17" s="13" t="s">
        <v>189</v>
      </c>
      <c r="D17" s="14" t="s">
        <v>190</v>
      </c>
      <c r="E17" s="17" t="s">
        <v>21</v>
      </c>
      <c r="F17" s="13" t="s">
        <v>191</v>
      </c>
      <c r="G17" s="17">
        <v>3320</v>
      </c>
      <c r="H17" s="17">
        <v>2656</v>
      </c>
      <c r="I17" s="17">
        <v>1992</v>
      </c>
      <c r="J17" s="17">
        <v>1992</v>
      </c>
      <c r="K17" s="17" t="s">
        <v>28</v>
      </c>
      <c r="L17" s="17"/>
    </row>
    <row r="18" s="5" customFormat="true" ht="54" spans="1:12">
      <c r="A18" s="16"/>
      <c r="B18" s="31" t="s">
        <v>192</v>
      </c>
      <c r="C18" s="13" t="s">
        <v>193</v>
      </c>
      <c r="D18" s="13"/>
      <c r="E18" s="17" t="s">
        <v>21</v>
      </c>
      <c r="F18" s="13" t="s">
        <v>191</v>
      </c>
      <c r="G18" s="17">
        <v>664</v>
      </c>
      <c r="H18" s="17">
        <v>531</v>
      </c>
      <c r="I18" s="17">
        <v>398</v>
      </c>
      <c r="J18" s="17">
        <v>398</v>
      </c>
      <c r="K18" s="17" t="s">
        <v>28</v>
      </c>
      <c r="L18" s="17"/>
    </row>
    <row r="19" s="5" customFormat="true" ht="54" spans="1:12">
      <c r="A19" s="17">
        <v>7</v>
      </c>
      <c r="B19" s="31" t="s">
        <v>194</v>
      </c>
      <c r="C19" s="13" t="s">
        <v>195</v>
      </c>
      <c r="D19" s="14" t="s">
        <v>196</v>
      </c>
      <c r="E19" s="17" t="s">
        <v>21</v>
      </c>
      <c r="F19" s="13" t="s">
        <v>197</v>
      </c>
      <c r="G19" s="17">
        <v>4100</v>
      </c>
      <c r="H19" s="17">
        <v>3280</v>
      </c>
      <c r="I19" s="17">
        <v>2460</v>
      </c>
      <c r="J19" s="17">
        <v>2460</v>
      </c>
      <c r="K19" s="17" t="s">
        <v>28</v>
      </c>
      <c r="L19" s="17"/>
    </row>
    <row r="20" s="5" customFormat="true" ht="54" spans="1:12">
      <c r="A20" s="17"/>
      <c r="B20" s="31" t="s">
        <v>198</v>
      </c>
      <c r="C20" s="13" t="s">
        <v>199</v>
      </c>
      <c r="D20" s="14"/>
      <c r="E20" s="17" t="s">
        <v>21</v>
      </c>
      <c r="F20" s="13" t="s">
        <v>197</v>
      </c>
      <c r="G20" s="17">
        <v>820</v>
      </c>
      <c r="H20" s="17">
        <v>656</v>
      </c>
      <c r="I20" s="17">
        <v>492</v>
      </c>
      <c r="J20" s="17">
        <v>492</v>
      </c>
      <c r="K20" s="17" t="s">
        <v>28</v>
      </c>
      <c r="L20" s="17"/>
    </row>
    <row r="21" s="22" customFormat="true" ht="54" spans="1:12">
      <c r="A21" s="11">
        <v>8</v>
      </c>
      <c r="B21" s="31" t="s">
        <v>200</v>
      </c>
      <c r="C21" s="13" t="s">
        <v>201</v>
      </c>
      <c r="D21" s="14" t="s">
        <v>202</v>
      </c>
      <c r="E21" s="17" t="s">
        <v>21</v>
      </c>
      <c r="F21" s="13"/>
      <c r="G21" s="17">
        <v>2010</v>
      </c>
      <c r="H21" s="17">
        <v>1608</v>
      </c>
      <c r="I21" s="17">
        <v>1206</v>
      </c>
      <c r="J21" s="17">
        <v>1206</v>
      </c>
      <c r="K21" s="31" t="s">
        <v>23</v>
      </c>
      <c r="L21" s="31"/>
    </row>
    <row r="22" s="5" customFormat="true" ht="37" customHeight="true" spans="1:12">
      <c r="A22" s="16"/>
      <c r="B22" s="31" t="s">
        <v>203</v>
      </c>
      <c r="C22" s="13" t="s">
        <v>204</v>
      </c>
      <c r="D22" s="14"/>
      <c r="E22" s="17" t="s">
        <v>21</v>
      </c>
      <c r="F22" s="13"/>
      <c r="G22" s="17">
        <v>402</v>
      </c>
      <c r="H22" s="17">
        <v>322</v>
      </c>
      <c r="I22" s="17">
        <v>241</v>
      </c>
      <c r="J22" s="17">
        <v>241</v>
      </c>
      <c r="K22" s="31" t="s">
        <v>23</v>
      </c>
      <c r="L22" s="17"/>
    </row>
    <row r="23" s="5" customFormat="true" ht="54" spans="1:12">
      <c r="A23" s="17">
        <v>9</v>
      </c>
      <c r="B23" s="31" t="s">
        <v>205</v>
      </c>
      <c r="C23" s="13" t="s">
        <v>206</v>
      </c>
      <c r="D23" s="14" t="s">
        <v>207</v>
      </c>
      <c r="E23" s="17" t="s">
        <v>21</v>
      </c>
      <c r="F23" s="13"/>
      <c r="G23" s="17">
        <v>2660</v>
      </c>
      <c r="H23" s="17">
        <v>2128</v>
      </c>
      <c r="I23" s="17">
        <v>1596</v>
      </c>
      <c r="J23" s="17">
        <v>1596</v>
      </c>
      <c r="K23" s="31" t="s">
        <v>23</v>
      </c>
      <c r="L23" s="17"/>
    </row>
    <row r="24" s="5" customFormat="true" ht="38" customHeight="true" spans="1:12">
      <c r="A24" s="17"/>
      <c r="B24" s="31" t="s">
        <v>208</v>
      </c>
      <c r="C24" s="13" t="s">
        <v>209</v>
      </c>
      <c r="D24" s="14"/>
      <c r="E24" s="17" t="s">
        <v>21</v>
      </c>
      <c r="F24" s="13"/>
      <c r="G24" s="17">
        <v>532</v>
      </c>
      <c r="H24" s="17">
        <v>426</v>
      </c>
      <c r="I24" s="17">
        <v>319</v>
      </c>
      <c r="J24" s="17">
        <v>319</v>
      </c>
      <c r="K24" s="31" t="s">
        <v>23</v>
      </c>
      <c r="L24" s="17"/>
    </row>
    <row r="25" s="5" customFormat="true" ht="49" customHeight="true" spans="1:12">
      <c r="A25" s="17"/>
      <c r="B25" s="31" t="s">
        <v>210</v>
      </c>
      <c r="C25" s="13" t="s">
        <v>211</v>
      </c>
      <c r="D25" s="13"/>
      <c r="E25" s="17" t="s">
        <v>21</v>
      </c>
      <c r="F25" s="13"/>
      <c r="G25" s="17">
        <v>680</v>
      </c>
      <c r="H25" s="17">
        <v>544</v>
      </c>
      <c r="I25" s="17">
        <v>408</v>
      </c>
      <c r="J25" s="17">
        <v>408</v>
      </c>
      <c r="K25" s="31" t="s">
        <v>23</v>
      </c>
      <c r="L25" s="17"/>
    </row>
    <row r="26" s="5" customFormat="true" ht="40" customHeight="true" spans="1:12">
      <c r="A26" s="17"/>
      <c r="B26" s="31" t="s">
        <v>212</v>
      </c>
      <c r="C26" s="13" t="s">
        <v>213</v>
      </c>
      <c r="D26" s="13"/>
      <c r="E26" s="17" t="s">
        <v>21</v>
      </c>
      <c r="F26" s="13"/>
      <c r="G26" s="17">
        <v>798</v>
      </c>
      <c r="H26" s="17">
        <v>638</v>
      </c>
      <c r="I26" s="17">
        <v>479</v>
      </c>
      <c r="J26" s="17">
        <v>479</v>
      </c>
      <c r="K26" s="31" t="s">
        <v>23</v>
      </c>
      <c r="L26" s="17"/>
    </row>
    <row r="27" s="5" customFormat="true" ht="54" spans="1:12">
      <c r="A27" s="11">
        <v>10</v>
      </c>
      <c r="B27" s="31" t="s">
        <v>214</v>
      </c>
      <c r="C27" s="13" t="s">
        <v>215</v>
      </c>
      <c r="D27" s="14" t="s">
        <v>216</v>
      </c>
      <c r="E27" s="17" t="s">
        <v>21</v>
      </c>
      <c r="F27" s="14" t="s">
        <v>217</v>
      </c>
      <c r="G27" s="17">
        <v>2820</v>
      </c>
      <c r="H27" s="17">
        <v>2256</v>
      </c>
      <c r="I27" s="17">
        <v>1692</v>
      </c>
      <c r="J27" s="17">
        <v>1692</v>
      </c>
      <c r="K27" s="31" t="s">
        <v>23</v>
      </c>
      <c r="L27" s="17"/>
    </row>
    <row r="28" s="5" customFormat="true" ht="35" customHeight="true" spans="1:12">
      <c r="A28" s="15"/>
      <c r="B28" s="31" t="s">
        <v>218</v>
      </c>
      <c r="C28" s="13" t="s">
        <v>219</v>
      </c>
      <c r="D28" s="14"/>
      <c r="E28" s="17" t="s">
        <v>21</v>
      </c>
      <c r="F28" s="14" t="s">
        <v>217</v>
      </c>
      <c r="G28" s="17">
        <v>564</v>
      </c>
      <c r="H28" s="17">
        <v>451</v>
      </c>
      <c r="I28" s="17">
        <v>338</v>
      </c>
      <c r="J28" s="17">
        <v>338</v>
      </c>
      <c r="K28" s="31" t="s">
        <v>23</v>
      </c>
      <c r="L28" s="17"/>
    </row>
    <row r="29" s="5" customFormat="true" ht="36" customHeight="true" spans="1:12">
      <c r="A29" s="15"/>
      <c r="B29" s="31" t="s">
        <v>220</v>
      </c>
      <c r="C29" s="13" t="s">
        <v>221</v>
      </c>
      <c r="D29" s="13"/>
      <c r="E29" s="17" t="s">
        <v>21</v>
      </c>
      <c r="F29" s="14" t="s">
        <v>217</v>
      </c>
      <c r="G29" s="17">
        <v>846</v>
      </c>
      <c r="H29" s="17">
        <v>677</v>
      </c>
      <c r="I29" s="17">
        <v>508</v>
      </c>
      <c r="J29" s="17">
        <v>508</v>
      </c>
      <c r="K29" s="31" t="s">
        <v>23</v>
      </c>
      <c r="L29" s="17"/>
    </row>
    <row r="30" s="5" customFormat="true" ht="27" spans="1:12">
      <c r="A30" s="16"/>
      <c r="B30" s="31" t="s">
        <v>222</v>
      </c>
      <c r="C30" s="13" t="s">
        <v>223</v>
      </c>
      <c r="D30" s="13"/>
      <c r="E30" s="17" t="s">
        <v>21</v>
      </c>
      <c r="F30" s="14" t="s">
        <v>217</v>
      </c>
      <c r="G30" s="17">
        <v>846</v>
      </c>
      <c r="H30" s="17">
        <v>677</v>
      </c>
      <c r="I30" s="17">
        <v>508</v>
      </c>
      <c r="J30" s="17">
        <v>508</v>
      </c>
      <c r="K30" s="31" t="s">
        <v>23</v>
      </c>
      <c r="L30" s="17"/>
    </row>
    <row r="31" s="5" customFormat="true" ht="40.5" spans="1:12">
      <c r="A31" s="17">
        <v>11</v>
      </c>
      <c r="B31" s="31" t="s">
        <v>224</v>
      </c>
      <c r="C31" s="13" t="s">
        <v>225</v>
      </c>
      <c r="D31" s="14" t="s">
        <v>226</v>
      </c>
      <c r="E31" s="17" t="s">
        <v>175</v>
      </c>
      <c r="F31" s="33"/>
      <c r="G31" s="17">
        <v>360</v>
      </c>
      <c r="H31" s="17">
        <v>360</v>
      </c>
      <c r="I31" s="17">
        <v>288</v>
      </c>
      <c r="J31" s="17">
        <v>288</v>
      </c>
      <c r="K31" s="17" t="s">
        <v>28</v>
      </c>
      <c r="L31" s="17"/>
    </row>
    <row r="32" s="5" customFormat="true" ht="40.5" spans="1:12">
      <c r="A32" s="17">
        <v>12</v>
      </c>
      <c r="B32" s="31" t="s">
        <v>227</v>
      </c>
      <c r="C32" s="13" t="s">
        <v>228</v>
      </c>
      <c r="D32" s="14" t="s">
        <v>229</v>
      </c>
      <c r="E32" s="17" t="s">
        <v>175</v>
      </c>
      <c r="F32" s="33"/>
      <c r="G32" s="17">
        <v>108</v>
      </c>
      <c r="H32" s="17">
        <v>108</v>
      </c>
      <c r="I32" s="17">
        <v>86.4</v>
      </c>
      <c r="J32" s="17">
        <v>86.4</v>
      </c>
      <c r="K32" s="17" t="s">
        <v>28</v>
      </c>
      <c r="L32" s="17"/>
    </row>
    <row r="33" s="5" customFormat="true" ht="54" spans="1:12">
      <c r="A33" s="11">
        <v>13</v>
      </c>
      <c r="B33" s="31" t="s">
        <v>230</v>
      </c>
      <c r="C33" s="13" t="s">
        <v>231</v>
      </c>
      <c r="D33" s="14" t="s">
        <v>232</v>
      </c>
      <c r="E33" s="17" t="s">
        <v>175</v>
      </c>
      <c r="F33" s="13"/>
      <c r="G33" s="17">
        <v>1130</v>
      </c>
      <c r="H33" s="17">
        <v>904</v>
      </c>
      <c r="I33" s="17">
        <v>678</v>
      </c>
      <c r="J33" s="17">
        <v>678</v>
      </c>
      <c r="K33" s="17" t="s">
        <v>23</v>
      </c>
      <c r="L33" s="17"/>
    </row>
    <row r="34" s="5" customFormat="true" ht="37" customHeight="true" spans="1:12">
      <c r="A34" s="15"/>
      <c r="B34" s="31" t="s">
        <v>233</v>
      </c>
      <c r="C34" s="13" t="s">
        <v>234</v>
      </c>
      <c r="D34" s="14"/>
      <c r="E34" s="17" t="s">
        <v>175</v>
      </c>
      <c r="F34" s="13"/>
      <c r="G34" s="17">
        <v>226</v>
      </c>
      <c r="H34" s="17">
        <v>181</v>
      </c>
      <c r="I34" s="17">
        <v>136</v>
      </c>
      <c r="J34" s="17">
        <v>136</v>
      </c>
      <c r="K34" s="17" t="s">
        <v>23</v>
      </c>
      <c r="L34" s="17"/>
    </row>
    <row r="35" s="5" customFormat="true" ht="37" customHeight="true" spans="1:12">
      <c r="A35" s="16"/>
      <c r="B35" s="31" t="s">
        <v>235</v>
      </c>
      <c r="C35" s="13" t="s">
        <v>236</v>
      </c>
      <c r="D35" s="33"/>
      <c r="E35" s="17" t="s">
        <v>175</v>
      </c>
      <c r="F35" s="13"/>
      <c r="G35" s="17">
        <v>565</v>
      </c>
      <c r="H35" s="17">
        <v>452</v>
      </c>
      <c r="I35" s="17">
        <v>339</v>
      </c>
      <c r="J35" s="17">
        <v>339</v>
      </c>
      <c r="K35" s="17" t="s">
        <v>23</v>
      </c>
      <c r="L35" s="17"/>
    </row>
    <row r="36" s="5" customFormat="true" ht="54" spans="1:12">
      <c r="A36" s="34">
        <v>14</v>
      </c>
      <c r="B36" s="31" t="s">
        <v>237</v>
      </c>
      <c r="C36" s="13" t="s">
        <v>238</v>
      </c>
      <c r="D36" s="14" t="s">
        <v>239</v>
      </c>
      <c r="E36" s="17" t="s">
        <v>175</v>
      </c>
      <c r="F36" s="13" t="s">
        <v>240</v>
      </c>
      <c r="G36" s="17">
        <v>1130</v>
      </c>
      <c r="H36" s="17">
        <v>904</v>
      </c>
      <c r="I36" s="17">
        <v>678</v>
      </c>
      <c r="J36" s="17">
        <v>678</v>
      </c>
      <c r="K36" s="17" t="s">
        <v>23</v>
      </c>
      <c r="L36" s="17"/>
    </row>
    <row r="37" s="5" customFormat="true" ht="39" customHeight="true" spans="1:12">
      <c r="A37" s="35"/>
      <c r="B37" s="31" t="s">
        <v>241</v>
      </c>
      <c r="C37" s="13" t="s">
        <v>242</v>
      </c>
      <c r="D37" s="14"/>
      <c r="E37" s="17" t="s">
        <v>175</v>
      </c>
      <c r="F37" s="13" t="s">
        <v>240</v>
      </c>
      <c r="G37" s="17">
        <v>226</v>
      </c>
      <c r="H37" s="17">
        <v>181</v>
      </c>
      <c r="I37" s="17">
        <v>136</v>
      </c>
      <c r="J37" s="17">
        <v>136</v>
      </c>
      <c r="K37" s="17" t="s">
        <v>23</v>
      </c>
      <c r="L37" s="17"/>
    </row>
    <row r="38" s="5" customFormat="true" ht="27" spans="1:12">
      <c r="A38" s="36"/>
      <c r="B38" s="31" t="s">
        <v>243</v>
      </c>
      <c r="C38" s="13" t="s">
        <v>244</v>
      </c>
      <c r="D38" s="33"/>
      <c r="E38" s="17" t="s">
        <v>175</v>
      </c>
      <c r="F38" s="13" t="s">
        <v>240</v>
      </c>
      <c r="G38" s="17">
        <v>2340</v>
      </c>
      <c r="H38" s="17">
        <v>1872</v>
      </c>
      <c r="I38" s="17">
        <v>1404</v>
      </c>
      <c r="J38" s="17">
        <v>1404</v>
      </c>
      <c r="K38" s="17" t="s">
        <v>23</v>
      </c>
      <c r="L38" s="17"/>
    </row>
    <row r="39" s="5" customFormat="true" ht="54" spans="1:12">
      <c r="A39" s="11">
        <v>15</v>
      </c>
      <c r="B39" s="31" t="s">
        <v>245</v>
      </c>
      <c r="C39" s="13" t="s">
        <v>246</v>
      </c>
      <c r="D39" s="14" t="s">
        <v>247</v>
      </c>
      <c r="E39" s="17" t="s">
        <v>175</v>
      </c>
      <c r="F39" s="14" t="s">
        <v>248</v>
      </c>
      <c r="G39" s="17">
        <v>1890</v>
      </c>
      <c r="H39" s="17">
        <v>1512</v>
      </c>
      <c r="I39" s="17">
        <v>1134</v>
      </c>
      <c r="J39" s="17">
        <v>1134</v>
      </c>
      <c r="K39" s="17" t="s">
        <v>23</v>
      </c>
      <c r="L39" s="17"/>
    </row>
    <row r="40" s="5" customFormat="true" ht="54" spans="1:12">
      <c r="A40" s="15"/>
      <c r="B40" s="31" t="s">
        <v>249</v>
      </c>
      <c r="C40" s="13" t="s">
        <v>250</v>
      </c>
      <c r="D40" s="14"/>
      <c r="E40" s="17" t="s">
        <v>175</v>
      </c>
      <c r="F40" s="14" t="s">
        <v>248</v>
      </c>
      <c r="G40" s="17">
        <v>378</v>
      </c>
      <c r="H40" s="17">
        <v>302</v>
      </c>
      <c r="I40" s="17">
        <v>227</v>
      </c>
      <c r="J40" s="17">
        <v>227</v>
      </c>
      <c r="K40" s="17" t="s">
        <v>23</v>
      </c>
      <c r="L40" s="17"/>
    </row>
    <row r="41" s="5" customFormat="true" ht="54" spans="1:12">
      <c r="A41" s="15"/>
      <c r="B41" s="31" t="s">
        <v>251</v>
      </c>
      <c r="C41" s="13" t="s">
        <v>252</v>
      </c>
      <c r="D41" s="33"/>
      <c r="E41" s="17" t="s">
        <v>175</v>
      </c>
      <c r="F41" s="14" t="s">
        <v>248</v>
      </c>
      <c r="G41" s="17">
        <v>990</v>
      </c>
      <c r="H41" s="17">
        <v>792</v>
      </c>
      <c r="I41" s="17">
        <v>594</v>
      </c>
      <c r="J41" s="17">
        <v>594</v>
      </c>
      <c r="K41" s="17" t="s">
        <v>23</v>
      </c>
      <c r="L41" s="17"/>
    </row>
    <row r="42" s="5" customFormat="true" ht="54" spans="1:12">
      <c r="A42" s="16"/>
      <c r="B42" s="31" t="s">
        <v>253</v>
      </c>
      <c r="C42" s="13" t="s">
        <v>254</v>
      </c>
      <c r="D42" s="33"/>
      <c r="E42" s="17" t="s">
        <v>175</v>
      </c>
      <c r="F42" s="14" t="s">
        <v>248</v>
      </c>
      <c r="G42" s="17">
        <v>567</v>
      </c>
      <c r="H42" s="17">
        <v>454</v>
      </c>
      <c r="I42" s="17">
        <v>340</v>
      </c>
      <c r="J42" s="17">
        <v>340</v>
      </c>
      <c r="K42" s="17" t="s">
        <v>28</v>
      </c>
      <c r="L42" s="17"/>
    </row>
    <row r="43" s="5" customFormat="true" ht="54" spans="1:12">
      <c r="A43" s="11">
        <v>16</v>
      </c>
      <c r="B43" s="31" t="s">
        <v>255</v>
      </c>
      <c r="C43" s="13" t="s">
        <v>256</v>
      </c>
      <c r="D43" s="14" t="s">
        <v>257</v>
      </c>
      <c r="E43" s="17" t="s">
        <v>175</v>
      </c>
      <c r="F43" s="13"/>
      <c r="G43" s="17">
        <v>1170</v>
      </c>
      <c r="H43" s="17">
        <v>936</v>
      </c>
      <c r="I43" s="17">
        <v>702</v>
      </c>
      <c r="J43" s="17">
        <v>702</v>
      </c>
      <c r="K43" s="17" t="s">
        <v>23</v>
      </c>
      <c r="L43" s="17"/>
    </row>
    <row r="44" s="5" customFormat="true" ht="40" customHeight="true" spans="1:12">
      <c r="A44" s="16"/>
      <c r="B44" s="31" t="s">
        <v>258</v>
      </c>
      <c r="C44" s="13" t="s">
        <v>259</v>
      </c>
      <c r="D44" s="14"/>
      <c r="E44" s="17" t="s">
        <v>175</v>
      </c>
      <c r="F44" s="13"/>
      <c r="G44" s="17">
        <v>234</v>
      </c>
      <c r="H44" s="17">
        <v>187</v>
      </c>
      <c r="I44" s="17">
        <v>140</v>
      </c>
      <c r="J44" s="17">
        <v>140</v>
      </c>
      <c r="K44" s="17" t="s">
        <v>23</v>
      </c>
      <c r="L44" s="17"/>
    </row>
    <row r="45" s="5" customFormat="true" ht="54" spans="1:12">
      <c r="A45" s="11">
        <v>17</v>
      </c>
      <c r="B45" s="31" t="s">
        <v>260</v>
      </c>
      <c r="C45" s="13" t="s">
        <v>261</v>
      </c>
      <c r="D45" s="14" t="s">
        <v>262</v>
      </c>
      <c r="E45" s="17" t="s">
        <v>175</v>
      </c>
      <c r="F45" s="13"/>
      <c r="G45" s="17">
        <v>2380</v>
      </c>
      <c r="H45" s="17">
        <v>1904</v>
      </c>
      <c r="I45" s="17">
        <v>1428</v>
      </c>
      <c r="J45" s="17">
        <v>1428</v>
      </c>
      <c r="K45" s="17" t="s">
        <v>49</v>
      </c>
      <c r="L45" s="17"/>
    </row>
    <row r="46" s="5" customFormat="true" ht="34" customHeight="true" spans="1:12">
      <c r="A46" s="16"/>
      <c r="B46" s="31" t="s">
        <v>263</v>
      </c>
      <c r="C46" s="13" t="s">
        <v>264</v>
      </c>
      <c r="D46" s="14"/>
      <c r="E46" s="17" t="s">
        <v>175</v>
      </c>
      <c r="F46" s="13"/>
      <c r="G46" s="17">
        <v>476</v>
      </c>
      <c r="H46" s="17">
        <v>381</v>
      </c>
      <c r="I46" s="17">
        <v>286</v>
      </c>
      <c r="J46" s="17">
        <v>286</v>
      </c>
      <c r="K46" s="17" t="s">
        <v>49</v>
      </c>
      <c r="L46" s="17"/>
    </row>
    <row r="47" s="5" customFormat="true" ht="40.5" spans="1:12">
      <c r="A47" s="11">
        <v>18</v>
      </c>
      <c r="B47" s="31" t="s">
        <v>265</v>
      </c>
      <c r="C47" s="13" t="s">
        <v>266</v>
      </c>
      <c r="D47" s="14" t="s">
        <v>267</v>
      </c>
      <c r="E47" s="17" t="s">
        <v>21</v>
      </c>
      <c r="F47" s="13"/>
      <c r="G47" s="17">
        <v>520</v>
      </c>
      <c r="H47" s="17">
        <v>520</v>
      </c>
      <c r="I47" s="17">
        <v>416</v>
      </c>
      <c r="J47" s="17">
        <v>416</v>
      </c>
      <c r="K47" s="17" t="s">
        <v>28</v>
      </c>
      <c r="L47" s="17"/>
    </row>
    <row r="48" s="5" customFormat="true" ht="27" spans="1:12">
      <c r="A48" s="16"/>
      <c r="B48" s="31" t="s">
        <v>268</v>
      </c>
      <c r="C48" s="13" t="s">
        <v>269</v>
      </c>
      <c r="D48" s="33"/>
      <c r="E48" s="17" t="s">
        <v>21</v>
      </c>
      <c r="F48" s="13"/>
      <c r="G48" s="17">
        <v>200</v>
      </c>
      <c r="H48" s="17">
        <v>200</v>
      </c>
      <c r="I48" s="17">
        <v>160</v>
      </c>
      <c r="J48" s="17">
        <v>160</v>
      </c>
      <c r="K48" s="17" t="s">
        <v>28</v>
      </c>
      <c r="L48" s="17"/>
    </row>
    <row r="49" s="5" customFormat="true" ht="54" spans="1:12">
      <c r="A49" s="17">
        <v>19</v>
      </c>
      <c r="B49" s="31" t="s">
        <v>270</v>
      </c>
      <c r="C49" s="13" t="s">
        <v>271</v>
      </c>
      <c r="D49" s="14" t="s">
        <v>272</v>
      </c>
      <c r="E49" s="17" t="s">
        <v>175</v>
      </c>
      <c r="F49" s="13"/>
      <c r="G49" s="17">
        <v>2450</v>
      </c>
      <c r="H49" s="17">
        <v>1960</v>
      </c>
      <c r="I49" s="17">
        <v>1470</v>
      </c>
      <c r="J49" s="17">
        <v>1470</v>
      </c>
      <c r="K49" s="17" t="s">
        <v>28</v>
      </c>
      <c r="L49" s="17"/>
    </row>
    <row r="50" s="5" customFormat="true" ht="27" spans="1:12">
      <c r="A50" s="17"/>
      <c r="B50" s="31" t="s">
        <v>273</v>
      </c>
      <c r="C50" s="13" t="s">
        <v>274</v>
      </c>
      <c r="D50" s="14"/>
      <c r="E50" s="17" t="s">
        <v>175</v>
      </c>
      <c r="F50" s="13"/>
      <c r="G50" s="17">
        <v>490</v>
      </c>
      <c r="H50" s="17">
        <v>392</v>
      </c>
      <c r="I50" s="17">
        <v>294</v>
      </c>
      <c r="J50" s="17">
        <v>294</v>
      </c>
      <c r="K50" s="17" t="s">
        <v>28</v>
      </c>
      <c r="L50" s="17"/>
    </row>
    <row r="51" s="5" customFormat="true" ht="67.5" spans="1:12">
      <c r="A51" s="11">
        <v>20</v>
      </c>
      <c r="B51" s="31" t="s">
        <v>275</v>
      </c>
      <c r="C51" s="13" t="s">
        <v>276</v>
      </c>
      <c r="D51" s="14" t="s">
        <v>277</v>
      </c>
      <c r="E51" s="17" t="s">
        <v>175</v>
      </c>
      <c r="F51" s="13" t="s">
        <v>278</v>
      </c>
      <c r="G51" s="17">
        <v>3900</v>
      </c>
      <c r="H51" s="17">
        <v>3120</v>
      </c>
      <c r="I51" s="17">
        <v>2340</v>
      </c>
      <c r="J51" s="17">
        <v>2340</v>
      </c>
      <c r="K51" s="17" t="s">
        <v>28</v>
      </c>
      <c r="L51" s="17"/>
    </row>
    <row r="52" s="5" customFormat="true" ht="27" spans="1:12">
      <c r="A52" s="16"/>
      <c r="B52" s="31" t="s">
        <v>279</v>
      </c>
      <c r="C52" s="13" t="s">
        <v>280</v>
      </c>
      <c r="D52" s="14"/>
      <c r="E52" s="17" t="s">
        <v>175</v>
      </c>
      <c r="F52" s="13" t="s">
        <v>278</v>
      </c>
      <c r="G52" s="17">
        <v>780</v>
      </c>
      <c r="H52" s="17">
        <v>624</v>
      </c>
      <c r="I52" s="17">
        <v>468</v>
      </c>
      <c r="J52" s="17">
        <v>468</v>
      </c>
      <c r="K52" s="17" t="s">
        <v>28</v>
      </c>
      <c r="L52" s="17"/>
    </row>
    <row r="53" s="5" customFormat="true" ht="67.5" spans="1:12">
      <c r="A53" s="11">
        <v>21</v>
      </c>
      <c r="B53" s="31" t="s">
        <v>281</v>
      </c>
      <c r="C53" s="13" t="s">
        <v>282</v>
      </c>
      <c r="D53" s="14" t="s">
        <v>283</v>
      </c>
      <c r="E53" s="17" t="s">
        <v>175</v>
      </c>
      <c r="F53" s="14" t="s">
        <v>284</v>
      </c>
      <c r="G53" s="17">
        <v>2550</v>
      </c>
      <c r="H53" s="17">
        <v>2040</v>
      </c>
      <c r="I53" s="17">
        <v>1530</v>
      </c>
      <c r="J53" s="17">
        <v>1530</v>
      </c>
      <c r="K53" s="17" t="s">
        <v>23</v>
      </c>
      <c r="L53" s="17"/>
    </row>
    <row r="54" s="5" customFormat="true" ht="40.5" spans="1:12">
      <c r="A54" s="15"/>
      <c r="B54" s="31" t="s">
        <v>285</v>
      </c>
      <c r="C54" s="13" t="s">
        <v>286</v>
      </c>
      <c r="D54" s="14"/>
      <c r="E54" s="17" t="s">
        <v>175</v>
      </c>
      <c r="F54" s="14" t="s">
        <v>284</v>
      </c>
      <c r="G54" s="17">
        <v>510</v>
      </c>
      <c r="H54" s="17">
        <v>408</v>
      </c>
      <c r="I54" s="17">
        <v>306</v>
      </c>
      <c r="J54" s="17">
        <v>306</v>
      </c>
      <c r="K54" s="17" t="s">
        <v>23</v>
      </c>
      <c r="L54" s="17"/>
    </row>
    <row r="55" s="5" customFormat="true" ht="40.5" spans="1:12">
      <c r="A55" s="16"/>
      <c r="B55" s="31" t="s">
        <v>287</v>
      </c>
      <c r="C55" s="13" t="s">
        <v>288</v>
      </c>
      <c r="D55" s="13"/>
      <c r="E55" s="17" t="s">
        <v>175</v>
      </c>
      <c r="F55" s="14" t="s">
        <v>284</v>
      </c>
      <c r="G55" s="17">
        <v>1280</v>
      </c>
      <c r="H55" s="17">
        <v>1024</v>
      </c>
      <c r="I55" s="17">
        <v>768</v>
      </c>
      <c r="J55" s="17">
        <v>768</v>
      </c>
      <c r="K55" s="17" t="s">
        <v>23</v>
      </c>
      <c r="L55" s="17"/>
    </row>
    <row r="56" s="5" customFormat="true" ht="67.5" spans="1:12">
      <c r="A56" s="11">
        <v>22</v>
      </c>
      <c r="B56" s="31" t="s">
        <v>289</v>
      </c>
      <c r="C56" s="13" t="s">
        <v>290</v>
      </c>
      <c r="D56" s="14" t="s">
        <v>291</v>
      </c>
      <c r="E56" s="17" t="s">
        <v>175</v>
      </c>
      <c r="F56" s="14" t="s">
        <v>292</v>
      </c>
      <c r="G56" s="17">
        <v>4070</v>
      </c>
      <c r="H56" s="17">
        <v>3256</v>
      </c>
      <c r="I56" s="17">
        <v>2442</v>
      </c>
      <c r="J56" s="17">
        <v>2442</v>
      </c>
      <c r="K56" s="17" t="s">
        <v>23</v>
      </c>
      <c r="L56" s="17"/>
    </row>
    <row r="57" s="5" customFormat="true" ht="67.5" spans="1:12">
      <c r="A57" s="15"/>
      <c r="B57" s="31" t="s">
        <v>293</v>
      </c>
      <c r="C57" s="13" t="s">
        <v>294</v>
      </c>
      <c r="D57" s="14"/>
      <c r="E57" s="17" t="s">
        <v>175</v>
      </c>
      <c r="F57" s="14" t="s">
        <v>292</v>
      </c>
      <c r="G57" s="17">
        <v>814</v>
      </c>
      <c r="H57" s="17">
        <v>651</v>
      </c>
      <c r="I57" s="17">
        <v>488</v>
      </c>
      <c r="J57" s="17">
        <v>488</v>
      </c>
      <c r="K57" s="17" t="s">
        <v>23</v>
      </c>
      <c r="L57" s="17"/>
    </row>
    <row r="58" s="5" customFormat="true" ht="67.5" spans="1:12">
      <c r="A58" s="16"/>
      <c r="B58" s="31" t="s">
        <v>295</v>
      </c>
      <c r="C58" s="13" t="s">
        <v>296</v>
      </c>
      <c r="D58" s="13"/>
      <c r="E58" s="17" t="s">
        <v>175</v>
      </c>
      <c r="F58" s="14" t="s">
        <v>292</v>
      </c>
      <c r="G58" s="17">
        <v>1220</v>
      </c>
      <c r="H58" s="17">
        <v>976</v>
      </c>
      <c r="I58" s="17">
        <v>732</v>
      </c>
      <c r="J58" s="17">
        <v>732</v>
      </c>
      <c r="K58" s="17" t="s">
        <v>23</v>
      </c>
      <c r="L58" s="17"/>
    </row>
    <row r="59" s="5" customFormat="true" ht="67.5" spans="1:12">
      <c r="A59" s="11">
        <v>23</v>
      </c>
      <c r="B59" s="31" t="s">
        <v>297</v>
      </c>
      <c r="C59" s="13" t="s">
        <v>298</v>
      </c>
      <c r="D59" s="14" t="s">
        <v>299</v>
      </c>
      <c r="E59" s="46" t="s">
        <v>21</v>
      </c>
      <c r="F59" s="33"/>
      <c r="G59" s="17">
        <v>2430</v>
      </c>
      <c r="H59" s="17">
        <v>1944</v>
      </c>
      <c r="I59" s="17">
        <v>1458</v>
      </c>
      <c r="J59" s="17">
        <v>1458</v>
      </c>
      <c r="K59" s="17" t="s">
        <v>23</v>
      </c>
      <c r="L59" s="17"/>
    </row>
    <row r="60" s="5" customFormat="true" ht="27" spans="1:12">
      <c r="A60" s="15"/>
      <c r="B60" s="31" t="s">
        <v>300</v>
      </c>
      <c r="C60" s="13" t="s">
        <v>301</v>
      </c>
      <c r="D60" s="14"/>
      <c r="E60" s="46" t="s">
        <v>21</v>
      </c>
      <c r="F60" s="33"/>
      <c r="G60" s="17">
        <v>486</v>
      </c>
      <c r="H60" s="17">
        <v>389</v>
      </c>
      <c r="I60" s="17">
        <v>292</v>
      </c>
      <c r="J60" s="17">
        <v>292</v>
      </c>
      <c r="K60" s="17" t="s">
        <v>23</v>
      </c>
      <c r="L60" s="17"/>
    </row>
    <row r="61" s="5" customFormat="true" ht="27" spans="1:12">
      <c r="A61" s="16"/>
      <c r="B61" s="31" t="s">
        <v>302</v>
      </c>
      <c r="C61" s="13" t="s">
        <v>303</v>
      </c>
      <c r="D61" s="13"/>
      <c r="E61" s="46" t="s">
        <v>21</v>
      </c>
      <c r="F61" s="33"/>
      <c r="G61" s="17">
        <v>730</v>
      </c>
      <c r="H61" s="17">
        <v>584</v>
      </c>
      <c r="I61" s="17">
        <v>438</v>
      </c>
      <c r="J61" s="17">
        <v>438</v>
      </c>
      <c r="K61" s="17" t="s">
        <v>23</v>
      </c>
      <c r="L61" s="17"/>
    </row>
    <row r="62" s="5" customFormat="true" ht="54" spans="1:12">
      <c r="A62" s="11">
        <v>24</v>
      </c>
      <c r="B62" s="31" t="s">
        <v>304</v>
      </c>
      <c r="C62" s="13" t="s">
        <v>305</v>
      </c>
      <c r="D62" s="14" t="s">
        <v>306</v>
      </c>
      <c r="E62" s="46" t="s">
        <v>21</v>
      </c>
      <c r="F62" s="13"/>
      <c r="G62" s="17">
        <v>770</v>
      </c>
      <c r="H62" s="17">
        <v>616</v>
      </c>
      <c r="I62" s="17">
        <v>462</v>
      </c>
      <c r="J62" s="17">
        <v>462</v>
      </c>
      <c r="K62" s="17" t="s">
        <v>49</v>
      </c>
      <c r="L62" s="17"/>
    </row>
    <row r="63" s="5" customFormat="true" ht="27" spans="1:12">
      <c r="A63" s="15"/>
      <c r="B63" s="31" t="s">
        <v>307</v>
      </c>
      <c r="C63" s="13" t="s">
        <v>308</v>
      </c>
      <c r="D63" s="14"/>
      <c r="E63" s="46" t="s">
        <v>21</v>
      </c>
      <c r="F63" s="13"/>
      <c r="G63" s="17">
        <v>154</v>
      </c>
      <c r="H63" s="17">
        <v>123</v>
      </c>
      <c r="I63" s="17">
        <v>92</v>
      </c>
      <c r="J63" s="17">
        <v>92</v>
      </c>
      <c r="K63" s="17" t="s">
        <v>49</v>
      </c>
      <c r="L63" s="17"/>
    </row>
    <row r="64" s="5" customFormat="true" ht="27" spans="1:12">
      <c r="A64" s="15"/>
      <c r="B64" s="31" t="s">
        <v>309</v>
      </c>
      <c r="C64" s="13" t="s">
        <v>310</v>
      </c>
      <c r="D64" s="13"/>
      <c r="E64" s="46" t="s">
        <v>21</v>
      </c>
      <c r="F64" s="13"/>
      <c r="G64" s="17">
        <v>770</v>
      </c>
      <c r="H64" s="17">
        <v>616</v>
      </c>
      <c r="I64" s="17">
        <v>462</v>
      </c>
      <c r="J64" s="17">
        <v>462</v>
      </c>
      <c r="K64" s="17" t="s">
        <v>49</v>
      </c>
      <c r="L64" s="17"/>
    </row>
    <row r="65" s="5" customFormat="true" ht="27" spans="1:12">
      <c r="A65" s="16"/>
      <c r="B65" s="31" t="s">
        <v>311</v>
      </c>
      <c r="C65" s="13" t="s">
        <v>312</v>
      </c>
      <c r="D65" s="13"/>
      <c r="E65" s="46" t="s">
        <v>21</v>
      </c>
      <c r="F65" s="13"/>
      <c r="G65" s="17">
        <v>770</v>
      </c>
      <c r="H65" s="17">
        <v>616</v>
      </c>
      <c r="I65" s="17">
        <v>462</v>
      </c>
      <c r="J65" s="17">
        <v>462</v>
      </c>
      <c r="K65" s="17" t="s">
        <v>49</v>
      </c>
      <c r="L65" s="17"/>
    </row>
    <row r="66" s="5" customFormat="true" ht="54" spans="1:12">
      <c r="A66" s="11">
        <v>25</v>
      </c>
      <c r="B66" s="31" t="s">
        <v>313</v>
      </c>
      <c r="C66" s="13" t="s">
        <v>314</v>
      </c>
      <c r="D66" s="14" t="s">
        <v>315</v>
      </c>
      <c r="E66" s="17" t="s">
        <v>21</v>
      </c>
      <c r="F66" s="33"/>
      <c r="G66" s="17">
        <v>1370</v>
      </c>
      <c r="H66" s="17">
        <v>1096</v>
      </c>
      <c r="I66" s="17">
        <v>822</v>
      </c>
      <c r="J66" s="17">
        <v>822</v>
      </c>
      <c r="K66" s="17" t="s">
        <v>28</v>
      </c>
      <c r="L66" s="17"/>
    </row>
    <row r="67" s="5" customFormat="true" ht="27" spans="1:12">
      <c r="A67" s="16"/>
      <c r="B67" s="31" t="s">
        <v>316</v>
      </c>
      <c r="C67" s="13" t="s">
        <v>317</v>
      </c>
      <c r="D67" s="14"/>
      <c r="E67" s="17" t="s">
        <v>21</v>
      </c>
      <c r="F67" s="33"/>
      <c r="G67" s="17">
        <v>274</v>
      </c>
      <c r="H67" s="17">
        <v>219</v>
      </c>
      <c r="I67" s="17">
        <v>164</v>
      </c>
      <c r="J67" s="17">
        <v>164</v>
      </c>
      <c r="K67" s="17" t="s">
        <v>28</v>
      </c>
      <c r="L67" s="17"/>
    </row>
  </sheetData>
  <mergeCells count="35">
    <mergeCell ref="A1:C1"/>
    <mergeCell ref="A2:L2"/>
    <mergeCell ref="G3:J3"/>
    <mergeCell ref="D5:L5"/>
    <mergeCell ref="A3:A4"/>
    <mergeCell ref="A6:A7"/>
    <mergeCell ref="A8:A10"/>
    <mergeCell ref="A11:A12"/>
    <mergeCell ref="A13:A14"/>
    <mergeCell ref="A15:A16"/>
    <mergeCell ref="A17:A18"/>
    <mergeCell ref="A19:A20"/>
    <mergeCell ref="A21:A22"/>
    <mergeCell ref="A23:A26"/>
    <mergeCell ref="A27:A30"/>
    <mergeCell ref="A33:A35"/>
    <mergeCell ref="A36:A38"/>
    <mergeCell ref="A39:A42"/>
    <mergeCell ref="A43:A44"/>
    <mergeCell ref="A45:A46"/>
    <mergeCell ref="A47:A48"/>
    <mergeCell ref="A49:A50"/>
    <mergeCell ref="A51:A52"/>
    <mergeCell ref="A53:A55"/>
    <mergeCell ref="A56:A58"/>
    <mergeCell ref="A59:A61"/>
    <mergeCell ref="A62:A65"/>
    <mergeCell ref="A66:A67"/>
    <mergeCell ref="B3:B4"/>
    <mergeCell ref="C3:C4"/>
    <mergeCell ref="D3:D4"/>
    <mergeCell ref="E3:E4"/>
    <mergeCell ref="F3:F4"/>
    <mergeCell ref="K3:K4"/>
    <mergeCell ref="L3:L4"/>
  </mergeCells>
  <pageMargins left="0.700694444444445" right="0.700694444444445" top="0.751388888888889" bottom="0.751388888888889" header="0.298611111111111" footer="0.298611111111111"/>
  <pageSetup paperSize="9" scale="70" fitToHeight="0"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17"/>
  <sheetViews>
    <sheetView tabSelected="1" workbookViewId="0">
      <pane xSplit="3" ySplit="4" topLeftCell="D5" activePane="bottomRight" state="frozen"/>
      <selection/>
      <selection pane="topRight"/>
      <selection pane="bottomLeft"/>
      <selection pane="bottomRight" activeCell="A1" sqref="A1:C1"/>
    </sheetView>
  </sheetViews>
  <sheetFormatPr defaultColWidth="9.025" defaultRowHeight="30" customHeight="true"/>
  <cols>
    <col min="1" max="1" width="5.21666666666667" style="3" customWidth="true"/>
    <col min="2" max="2" width="17.225" style="3" customWidth="true"/>
    <col min="3" max="3" width="16.0833333333333" style="4" customWidth="true"/>
    <col min="4" max="4" width="44.775" style="1" customWidth="true"/>
    <col min="5" max="5" width="7.275" style="1" customWidth="true"/>
    <col min="6" max="6" width="29.1083333333333" style="5" customWidth="true"/>
    <col min="7" max="9" width="11.775" style="3" customWidth="true"/>
    <col min="10" max="10" width="13.6666666666667" style="3" customWidth="true"/>
    <col min="11" max="11" width="5.875" style="3" customWidth="true"/>
    <col min="12" max="12" width="9.025" style="3"/>
    <col min="13" max="16384" width="9.025" style="1"/>
  </cols>
  <sheetData>
    <row r="1" s="1" customFormat="true" ht="25" customHeight="true" spans="1:12">
      <c r="A1" s="4" t="s">
        <v>318</v>
      </c>
      <c r="B1" s="3"/>
      <c r="C1" s="4"/>
      <c r="F1" s="5"/>
      <c r="G1" s="3"/>
      <c r="H1" s="3"/>
      <c r="I1" s="3"/>
      <c r="J1" s="3"/>
      <c r="K1" s="3"/>
      <c r="L1" s="3"/>
    </row>
    <row r="2" s="2" customFormat="true" ht="25" customHeight="true" spans="1:12">
      <c r="A2" s="6" t="s">
        <v>319</v>
      </c>
      <c r="B2" s="6"/>
      <c r="C2" s="6"/>
      <c r="D2" s="6"/>
      <c r="E2" s="6"/>
      <c r="F2" s="6"/>
      <c r="G2" s="6"/>
      <c r="H2" s="6"/>
      <c r="I2" s="6"/>
      <c r="J2" s="6"/>
      <c r="K2" s="6"/>
      <c r="L2" s="6"/>
    </row>
    <row r="3" s="2" customFormat="true" customHeight="true" spans="1:12">
      <c r="A3" s="7" t="s">
        <v>2</v>
      </c>
      <c r="B3" s="7" t="s">
        <v>3</v>
      </c>
      <c r="C3" s="7" t="s">
        <v>4</v>
      </c>
      <c r="D3" s="7" t="s">
        <v>5</v>
      </c>
      <c r="E3" s="7" t="s">
        <v>6</v>
      </c>
      <c r="F3" s="18" t="s">
        <v>7</v>
      </c>
      <c r="G3" s="7" t="s">
        <v>8</v>
      </c>
      <c r="H3" s="7"/>
      <c r="I3" s="7"/>
      <c r="J3" s="7"/>
      <c r="K3" s="7" t="s">
        <v>9</v>
      </c>
      <c r="L3" s="7" t="s">
        <v>10</v>
      </c>
    </row>
    <row r="4" s="2" customFormat="true" customHeight="true" spans="1:12">
      <c r="A4" s="7"/>
      <c r="B4" s="7"/>
      <c r="C4" s="7"/>
      <c r="D4" s="7"/>
      <c r="E4" s="7"/>
      <c r="F4" s="18"/>
      <c r="G4" s="18" t="s">
        <v>11</v>
      </c>
      <c r="H4" s="18" t="s">
        <v>12</v>
      </c>
      <c r="I4" s="18" t="s">
        <v>13</v>
      </c>
      <c r="J4" s="18" t="s">
        <v>14</v>
      </c>
      <c r="K4" s="7"/>
      <c r="L4" s="7"/>
    </row>
    <row r="5" s="1" customFormat="true" ht="225" customHeight="true" spans="1:12">
      <c r="A5" s="8" t="s">
        <v>320</v>
      </c>
      <c r="B5" s="9"/>
      <c r="C5" s="7" t="s">
        <v>321</v>
      </c>
      <c r="D5" s="10" t="s">
        <v>322</v>
      </c>
      <c r="E5" s="19"/>
      <c r="F5" s="19"/>
      <c r="G5" s="19"/>
      <c r="H5" s="19"/>
      <c r="I5" s="19"/>
      <c r="J5" s="19"/>
      <c r="K5" s="19"/>
      <c r="L5" s="20"/>
    </row>
    <row r="6" s="1" customFormat="true" ht="106" customHeight="true" spans="1:12">
      <c r="A6" s="11">
        <v>1</v>
      </c>
      <c r="B6" s="12" t="s">
        <v>323</v>
      </c>
      <c r="C6" s="13" t="s">
        <v>324</v>
      </c>
      <c r="D6" s="14" t="s">
        <v>325</v>
      </c>
      <c r="E6" s="17" t="s">
        <v>21</v>
      </c>
      <c r="F6" s="14" t="s">
        <v>326</v>
      </c>
      <c r="G6" s="17">
        <v>12</v>
      </c>
      <c r="H6" s="17">
        <v>10.8</v>
      </c>
      <c r="I6" s="17">
        <v>9.6</v>
      </c>
      <c r="J6" s="17">
        <v>9.6</v>
      </c>
      <c r="K6" s="9" t="s">
        <v>49</v>
      </c>
      <c r="L6" s="9"/>
    </row>
    <row r="7" s="1" customFormat="true" ht="93" customHeight="true" spans="1:12">
      <c r="A7" s="15"/>
      <c r="B7" s="12" t="s">
        <v>327</v>
      </c>
      <c r="C7" s="13" t="s">
        <v>328</v>
      </c>
      <c r="D7" s="14"/>
      <c r="E7" s="17" t="s">
        <v>21</v>
      </c>
      <c r="F7" s="14" t="s">
        <v>326</v>
      </c>
      <c r="G7" s="17">
        <v>9</v>
      </c>
      <c r="H7" s="17">
        <v>8.1</v>
      </c>
      <c r="I7" s="17">
        <v>7.2</v>
      </c>
      <c r="J7" s="17">
        <v>7.2</v>
      </c>
      <c r="K7" s="9" t="s">
        <v>49</v>
      </c>
      <c r="L7" s="9"/>
    </row>
    <row r="8" s="1" customFormat="true" ht="95" customHeight="true" spans="1:12">
      <c r="A8" s="16"/>
      <c r="B8" s="12" t="s">
        <v>329</v>
      </c>
      <c r="C8" s="13" t="s">
        <v>330</v>
      </c>
      <c r="D8" s="14"/>
      <c r="E8" s="17" t="s">
        <v>21</v>
      </c>
      <c r="F8" s="14" t="s">
        <v>326</v>
      </c>
      <c r="G8" s="17">
        <v>18</v>
      </c>
      <c r="H8" s="17">
        <v>16.2</v>
      </c>
      <c r="I8" s="17">
        <v>14.4</v>
      </c>
      <c r="J8" s="17">
        <v>14.4</v>
      </c>
      <c r="K8" s="9" t="s">
        <v>49</v>
      </c>
      <c r="L8" s="9"/>
    </row>
    <row r="9" s="1" customFormat="true" ht="122" customHeight="true" spans="1:12">
      <c r="A9" s="17">
        <v>2</v>
      </c>
      <c r="B9" s="12" t="s">
        <v>331</v>
      </c>
      <c r="C9" s="13" t="s">
        <v>332</v>
      </c>
      <c r="D9" s="14" t="s">
        <v>333</v>
      </c>
      <c r="E9" s="17" t="s">
        <v>334</v>
      </c>
      <c r="F9" s="14" t="s">
        <v>335</v>
      </c>
      <c r="G9" s="17">
        <v>10</v>
      </c>
      <c r="H9" s="17">
        <v>9</v>
      </c>
      <c r="I9" s="17">
        <v>8</v>
      </c>
      <c r="J9" s="17">
        <v>8</v>
      </c>
      <c r="K9" s="9" t="s">
        <v>49</v>
      </c>
      <c r="L9" s="9"/>
    </row>
    <row r="10" s="1" customFormat="true" ht="123" customHeight="true" spans="1:12">
      <c r="A10" s="17">
        <v>3</v>
      </c>
      <c r="B10" s="12" t="s">
        <v>336</v>
      </c>
      <c r="C10" s="13" t="s">
        <v>337</v>
      </c>
      <c r="D10" s="14" t="s">
        <v>338</v>
      </c>
      <c r="E10" s="17" t="s">
        <v>21</v>
      </c>
      <c r="F10" s="14" t="s">
        <v>339</v>
      </c>
      <c r="G10" s="17">
        <v>20</v>
      </c>
      <c r="H10" s="17">
        <v>20</v>
      </c>
      <c r="I10" s="17">
        <v>20</v>
      </c>
      <c r="J10" s="17">
        <v>20</v>
      </c>
      <c r="K10" s="9" t="s">
        <v>49</v>
      </c>
      <c r="L10" s="9"/>
    </row>
    <row r="11" s="1" customFormat="true" ht="67" customHeight="true" spans="1:12">
      <c r="A11" s="17">
        <v>4</v>
      </c>
      <c r="B11" s="12" t="s">
        <v>340</v>
      </c>
      <c r="C11" s="13" t="s">
        <v>341</v>
      </c>
      <c r="D11" s="14" t="s">
        <v>342</v>
      </c>
      <c r="E11" s="17" t="s">
        <v>343</v>
      </c>
      <c r="F11" s="14" t="s">
        <v>344</v>
      </c>
      <c r="G11" s="17">
        <v>40</v>
      </c>
      <c r="H11" s="17">
        <v>40</v>
      </c>
      <c r="I11" s="17">
        <v>40</v>
      </c>
      <c r="J11" s="17">
        <v>40</v>
      </c>
      <c r="K11" s="9" t="s">
        <v>28</v>
      </c>
      <c r="L11" s="9"/>
    </row>
    <row r="12" s="1" customFormat="true" ht="69" customHeight="true" spans="1:12">
      <c r="A12" s="17">
        <v>5</v>
      </c>
      <c r="B12" s="12" t="s">
        <v>345</v>
      </c>
      <c r="C12" s="13" t="s">
        <v>346</v>
      </c>
      <c r="D12" s="14" t="s">
        <v>347</v>
      </c>
      <c r="E12" s="17" t="s">
        <v>343</v>
      </c>
      <c r="F12" s="14"/>
      <c r="G12" s="17">
        <v>44</v>
      </c>
      <c r="H12" s="17">
        <v>44</v>
      </c>
      <c r="I12" s="17">
        <v>44</v>
      </c>
      <c r="J12" s="17">
        <v>44</v>
      </c>
      <c r="K12" s="9" t="s">
        <v>28</v>
      </c>
      <c r="L12" s="9"/>
    </row>
    <row r="13" s="1" customFormat="true" ht="70" customHeight="true" spans="1:12">
      <c r="A13" s="17">
        <v>6</v>
      </c>
      <c r="B13" s="12" t="s">
        <v>348</v>
      </c>
      <c r="C13" s="13" t="s">
        <v>349</v>
      </c>
      <c r="D13" s="14" t="s">
        <v>350</v>
      </c>
      <c r="E13" s="17" t="s">
        <v>351</v>
      </c>
      <c r="F13" s="14" t="s">
        <v>352</v>
      </c>
      <c r="G13" s="17">
        <v>92</v>
      </c>
      <c r="H13" s="17">
        <v>92</v>
      </c>
      <c r="I13" s="17">
        <v>92</v>
      </c>
      <c r="J13" s="17">
        <v>92</v>
      </c>
      <c r="K13" s="9" t="s">
        <v>28</v>
      </c>
      <c r="L13" s="9"/>
    </row>
    <row r="14" s="1" customFormat="true" ht="177" customHeight="true" spans="1:12">
      <c r="A14" s="17">
        <v>7</v>
      </c>
      <c r="B14" s="12" t="s">
        <v>353</v>
      </c>
      <c r="C14" s="13" t="s">
        <v>354</v>
      </c>
      <c r="D14" s="14" t="s">
        <v>355</v>
      </c>
      <c r="E14" s="17" t="s">
        <v>356</v>
      </c>
      <c r="F14" s="14" t="s">
        <v>357</v>
      </c>
      <c r="G14" s="17">
        <v>10</v>
      </c>
      <c r="H14" s="17">
        <v>10</v>
      </c>
      <c r="I14" s="17">
        <v>10</v>
      </c>
      <c r="J14" s="17">
        <v>10</v>
      </c>
      <c r="K14" s="9" t="s">
        <v>49</v>
      </c>
      <c r="L14" s="9"/>
    </row>
    <row r="15" s="1" customFormat="true" ht="76" customHeight="true" spans="1:12">
      <c r="A15" s="17">
        <v>8</v>
      </c>
      <c r="B15" s="12" t="s">
        <v>358</v>
      </c>
      <c r="C15" s="13" t="s">
        <v>359</v>
      </c>
      <c r="D15" s="14" t="s">
        <v>360</v>
      </c>
      <c r="E15" s="17" t="s">
        <v>361</v>
      </c>
      <c r="F15" s="14"/>
      <c r="G15" s="17">
        <v>5</v>
      </c>
      <c r="H15" s="17">
        <v>5</v>
      </c>
      <c r="I15" s="17">
        <v>5</v>
      </c>
      <c r="J15" s="17">
        <v>5</v>
      </c>
      <c r="K15" s="9" t="s">
        <v>23</v>
      </c>
      <c r="L15" s="9" t="s">
        <v>362</v>
      </c>
    </row>
    <row r="16" s="1" customFormat="true" ht="79" customHeight="true" spans="1:12">
      <c r="A16" s="17">
        <v>9</v>
      </c>
      <c r="B16" s="12" t="s">
        <v>363</v>
      </c>
      <c r="C16" s="13" t="s">
        <v>364</v>
      </c>
      <c r="D16" s="14" t="s">
        <v>365</v>
      </c>
      <c r="E16" s="17" t="s">
        <v>361</v>
      </c>
      <c r="F16" s="14" t="s">
        <v>366</v>
      </c>
      <c r="G16" s="17">
        <v>4</v>
      </c>
      <c r="H16" s="17">
        <v>4</v>
      </c>
      <c r="I16" s="17">
        <v>4</v>
      </c>
      <c r="J16" s="17">
        <v>4</v>
      </c>
      <c r="K16" s="9" t="s">
        <v>28</v>
      </c>
      <c r="L16" s="9"/>
    </row>
    <row r="17" s="1" customFormat="true" ht="66" customHeight="true" spans="1:12">
      <c r="A17" s="17">
        <v>10</v>
      </c>
      <c r="B17" s="12" t="s">
        <v>367</v>
      </c>
      <c r="C17" s="13" t="s">
        <v>368</v>
      </c>
      <c r="D17" s="14" t="s">
        <v>369</v>
      </c>
      <c r="E17" s="17" t="s">
        <v>343</v>
      </c>
      <c r="F17" s="14"/>
      <c r="G17" s="17">
        <v>100</v>
      </c>
      <c r="H17" s="17">
        <v>100</v>
      </c>
      <c r="I17" s="17">
        <v>100</v>
      </c>
      <c r="J17" s="17">
        <v>100</v>
      </c>
      <c r="K17" s="9" t="s">
        <v>49</v>
      </c>
      <c r="L17" s="9"/>
    </row>
  </sheetData>
  <mergeCells count="13">
    <mergeCell ref="A1:C1"/>
    <mergeCell ref="A2:L2"/>
    <mergeCell ref="G3:J3"/>
    <mergeCell ref="D5:L5"/>
    <mergeCell ref="A3:A4"/>
    <mergeCell ref="A6:A8"/>
    <mergeCell ref="B3:B4"/>
    <mergeCell ref="C3:C4"/>
    <mergeCell ref="D3:D4"/>
    <mergeCell ref="E3:E4"/>
    <mergeCell ref="F3:F4"/>
    <mergeCell ref="K3:K4"/>
    <mergeCell ref="L3:L4"/>
  </mergeCells>
  <pageMargins left="0.700694444444445" right="0.700694444444445" top="0.751388888888889" bottom="0.751388888888889" header="0.298611111111111" footer="0.298611111111111"/>
  <pageSetup paperSize="9" scale="7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物理治疗类</vt:lpstr>
      <vt:lpstr>疝、甲乳类</vt:lpstr>
      <vt:lpstr>药学类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Smile🥝🥑</dc:creator>
  <cp:lastModifiedBy>user</cp:lastModifiedBy>
  <dcterms:created xsi:type="dcterms:W3CDTF">2023-05-14T11:15:00Z</dcterms:created>
  <dcterms:modified xsi:type="dcterms:W3CDTF">2026-09-01T09:43:15Z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AB930F52C0F748D0BBAC6716C1D8287D_12</vt:lpwstr>
  </property>
  <property fmtid="{D5CDD505-2E9C-101B-9397-08002B2CF9AE}" pid="4" name="CalculationRule">
    <vt:i4>0</vt:i4>
  </property>
  <property fmtid="{D5CDD505-2E9C-101B-9397-08002B2CF9AE}" pid="5" name="KSOReadingLayout">
    <vt:bool>true</vt:bool>
  </property>
</Properties>
</file>