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沈阳市医保局行政执法人员名单" sheetId="1" r:id="rId1"/>
    <sheet name="上传无马丽军" sheetId="2" r:id="rId2"/>
  </sheets>
  <externalReferences>
    <externalReference r:id="rId3"/>
  </externalReferences>
  <definedNames>
    <definedName name="_xlnm._FilterDatabase" localSheetId="0" hidden="1">沈阳市医保局行政执法人员名单!$A$2:$I$385</definedName>
    <definedName name="_xlnm.Print_Titles" localSheetId="1">上传无马丽军!$1:$1</definedName>
  </definedNames>
  <calcPr calcId="144525"/>
</workbook>
</file>

<file path=xl/sharedStrings.xml><?xml version="1.0" encoding="utf-8"?>
<sst xmlns="http://schemas.openxmlformats.org/spreadsheetml/2006/main" count="2693" uniqueCount="610">
  <si>
    <t xml:space="preserve">沈阳市医疗保障局行政执法人员名单  </t>
  </si>
  <si>
    <t>序号</t>
  </si>
  <si>
    <t>单位名称</t>
  </si>
  <si>
    <t>执法人员姓名</t>
  </si>
  <si>
    <t>性别</t>
  </si>
  <si>
    <t>部门名称</t>
  </si>
  <si>
    <t>人员类别</t>
  </si>
  <si>
    <t>职务职级</t>
  </si>
  <si>
    <t>证件
编号</t>
  </si>
  <si>
    <t>有效期限</t>
  </si>
  <si>
    <t>沈阳市医疗保障局</t>
  </si>
  <si>
    <t>崔俊</t>
  </si>
  <si>
    <t>男</t>
  </si>
  <si>
    <t>公务员</t>
  </si>
  <si>
    <t>市医保局副局长</t>
  </si>
  <si>
    <t>06010035004</t>
  </si>
  <si>
    <t>2027.11.30</t>
  </si>
  <si>
    <t>张威</t>
  </si>
  <si>
    <t>女</t>
  </si>
  <si>
    <t>06010035014</t>
  </si>
  <si>
    <t>宋军</t>
  </si>
  <si>
    <t>06010035005</t>
  </si>
  <si>
    <t>2028.11.30</t>
  </si>
  <si>
    <t>李洁</t>
  </si>
  <si>
    <t>新民分局</t>
  </si>
  <si>
    <t>分局长
三级调研员</t>
  </si>
  <si>
    <t>06010035010</t>
  </si>
  <si>
    <t>2028.9.30</t>
  </si>
  <si>
    <t>许晓丹</t>
  </si>
  <si>
    <t>分局副局长
三级主任科员</t>
  </si>
  <si>
    <t>06010035011</t>
  </si>
  <si>
    <t>2028.12.31</t>
  </si>
  <si>
    <t>曲巍</t>
  </si>
  <si>
    <t>法库分局</t>
  </si>
  <si>
    <t>一级主任科员</t>
  </si>
  <si>
    <t>06010035012</t>
  </si>
  <si>
    <t>卢献韬</t>
  </si>
  <si>
    <t>康平分局</t>
  </si>
  <si>
    <t>06010035013</t>
  </si>
  <si>
    <t>庞舒月</t>
  </si>
  <si>
    <t>待遇保障处</t>
  </si>
  <si>
    <t>处长</t>
  </si>
  <si>
    <t>06010035015</t>
  </si>
  <si>
    <t>晏佩珍</t>
  </si>
  <si>
    <t>沈北分局</t>
  </si>
  <si>
    <t>06010035016</t>
  </si>
  <si>
    <t>孟斌</t>
  </si>
  <si>
    <t>基金监管处</t>
  </si>
  <si>
    <t>副处长</t>
  </si>
  <si>
    <t>06010035017</t>
  </si>
  <si>
    <t>徐士勇</t>
  </si>
  <si>
    <t>价采处</t>
  </si>
  <si>
    <t>一级调研员</t>
  </si>
  <si>
    <t>06010035018</t>
  </si>
  <si>
    <t>刘艳丽</t>
  </si>
  <si>
    <t>和平分局</t>
  </si>
  <si>
    <t>分局副局长</t>
  </si>
  <si>
    <t>06010035019</t>
  </si>
  <si>
    <t>孙伟</t>
  </si>
  <si>
    <r>
      <rPr>
        <sz val="11"/>
        <rFont val="CESI仿宋-GB2312"/>
        <charset val="134"/>
      </rPr>
      <t>男</t>
    </r>
  </si>
  <si>
    <r>
      <rPr>
        <sz val="11"/>
        <rFont val="CESI仿宋-GB2312"/>
        <charset val="134"/>
      </rPr>
      <t>局办公室</t>
    </r>
  </si>
  <si>
    <r>
      <rPr>
        <sz val="11"/>
        <rFont val="CESI仿宋-GB2312"/>
        <charset val="134"/>
      </rPr>
      <t>公务员</t>
    </r>
  </si>
  <si>
    <r>
      <rPr>
        <sz val="11"/>
        <rFont val="CESI仿宋-GB2312"/>
        <charset val="134"/>
      </rPr>
      <t>副主任</t>
    </r>
  </si>
  <si>
    <t>06010035020</t>
  </si>
  <si>
    <t>付建波</t>
  </si>
  <si>
    <t>06010035021</t>
  </si>
  <si>
    <t>张永</t>
  </si>
  <si>
    <t>规划财务与法规处</t>
  </si>
  <si>
    <t>06010035022</t>
  </si>
  <si>
    <t>于丽</t>
  </si>
  <si>
    <t>于洪分局</t>
  </si>
  <si>
    <t>06010035023</t>
  </si>
  <si>
    <r>
      <rPr>
        <sz val="11"/>
        <rFont val="Nimbus Roman No9 L"/>
        <charset val="134"/>
      </rPr>
      <t>2027.</t>
    </r>
    <r>
      <rPr>
        <sz val="11"/>
        <rFont val="Times New Roman"/>
        <charset val="134"/>
      </rPr>
      <t>11.30</t>
    </r>
  </si>
  <si>
    <t>赵越</t>
  </si>
  <si>
    <t>二级调研员</t>
  </si>
  <si>
    <t>06010035024</t>
  </si>
  <si>
    <t>刘超</t>
  </si>
  <si>
    <t>法库分局局长</t>
  </si>
  <si>
    <t>06010035025</t>
  </si>
  <si>
    <t>刘晓雨</t>
  </si>
  <si>
    <t>沈河分局</t>
  </si>
  <si>
    <t>三级调研员</t>
  </si>
  <si>
    <t>06010035026</t>
  </si>
  <si>
    <t>齐树新</t>
  </si>
  <si>
    <t>浑南分局</t>
  </si>
  <si>
    <t>06010035027</t>
  </si>
  <si>
    <t>王建昌</t>
  </si>
  <si>
    <t>辽中分局</t>
  </si>
  <si>
    <t>分局局长</t>
  </si>
  <si>
    <t>06010035028</t>
  </si>
  <si>
    <t>刘利</t>
  </si>
  <si>
    <t>06010035029</t>
  </si>
  <si>
    <t>杨欣萍</t>
  </si>
  <si>
    <t>机关党委办公室
（人事处）</t>
  </si>
  <si>
    <t>06010035030</t>
  </si>
  <si>
    <t>邱丽</t>
  </si>
  <si>
    <t>06010035031</t>
  </si>
  <si>
    <t>岳琦</t>
  </si>
  <si>
    <t>06010035032</t>
  </si>
  <si>
    <t>周宏文</t>
  </si>
  <si>
    <t>分局长</t>
  </si>
  <si>
    <t>06010035033</t>
  </si>
  <si>
    <t>路军</t>
  </si>
  <si>
    <t>06010035034</t>
  </si>
  <si>
    <t>刘伟</t>
  </si>
  <si>
    <t>06010035035</t>
  </si>
  <si>
    <r>
      <rPr>
        <sz val="11"/>
        <rFont val="Nimbus Roman No9 L"/>
        <charset val="134"/>
      </rPr>
      <t>2027.11.</t>
    </r>
    <r>
      <rPr>
        <sz val="11"/>
        <rFont val="Times New Roman"/>
        <charset val="134"/>
      </rPr>
      <t>30</t>
    </r>
  </si>
  <si>
    <t>于卓荦</t>
  </si>
  <si>
    <t>皇姑分局</t>
  </si>
  <si>
    <t>06010035036</t>
  </si>
  <si>
    <t>付春季</t>
  </si>
  <si>
    <t>大东分局</t>
  </si>
  <si>
    <t>06010035037</t>
  </si>
  <si>
    <t>李薇</t>
  </si>
  <si>
    <t>06010035038</t>
  </si>
  <si>
    <t>2027.3.31</t>
  </si>
  <si>
    <t>卢淑辉</t>
  </si>
  <si>
    <t>二级主任科员</t>
  </si>
  <si>
    <t>06010035039</t>
  </si>
  <si>
    <t>2028.10.31</t>
  </si>
  <si>
    <t>潘宏</t>
  </si>
  <si>
    <t>四级调研员</t>
  </si>
  <si>
    <t>06010035040</t>
  </si>
  <si>
    <t>王皙</t>
  </si>
  <si>
    <r>
      <rPr>
        <sz val="11"/>
        <rFont val="CESI仿宋-GB2312"/>
        <charset val="134"/>
      </rPr>
      <t>女</t>
    </r>
  </si>
  <si>
    <r>
      <rPr>
        <sz val="11"/>
        <rFont val="CESI仿宋-GB2312"/>
        <charset val="134"/>
      </rPr>
      <t>一级主任科员</t>
    </r>
  </si>
  <si>
    <t>06010035041</t>
  </si>
  <si>
    <t>李哲</t>
  </si>
  <si>
    <t>三级主任科员</t>
  </si>
  <si>
    <t>06010035042</t>
  </si>
  <si>
    <t>范颖</t>
  </si>
  <si>
    <r>
      <rPr>
        <sz val="11"/>
        <rFont val="CESI仿宋-GB2312"/>
        <charset val="134"/>
      </rPr>
      <t>办公室</t>
    </r>
  </si>
  <si>
    <r>
      <rPr>
        <sz val="11"/>
        <rFont val="CESI仿宋-GB2312"/>
        <charset val="134"/>
      </rPr>
      <t>主任</t>
    </r>
  </si>
  <si>
    <t>06010035043</t>
  </si>
  <si>
    <t>王忠海</t>
  </si>
  <si>
    <t>铁西分局</t>
  </si>
  <si>
    <t>06010035044</t>
  </si>
  <si>
    <t>杨传安</t>
  </si>
  <si>
    <t>06010035045</t>
  </si>
  <si>
    <t>闫俊</t>
  </si>
  <si>
    <t>苏家屯分局
（基金专班）</t>
  </si>
  <si>
    <t>副局长</t>
  </si>
  <si>
    <t>06010035046</t>
  </si>
  <si>
    <t>徐希彪</t>
  </si>
  <si>
    <t>06010035047</t>
  </si>
  <si>
    <t>汪舒</t>
  </si>
  <si>
    <t>06010035048</t>
  </si>
  <si>
    <t>田庆华</t>
  </si>
  <si>
    <t>06010035049</t>
  </si>
  <si>
    <t>张亚军</t>
  </si>
  <si>
    <t>苏家屯分局</t>
  </si>
  <si>
    <t>06010035050</t>
  </si>
  <si>
    <t>韩志春</t>
  </si>
  <si>
    <t>规划财务与法规处
(基金专班)</t>
  </si>
  <si>
    <t>06010035051</t>
  </si>
  <si>
    <t>赵宇</t>
  </si>
  <si>
    <t>06010035052</t>
  </si>
  <si>
    <t>06010035053</t>
  </si>
  <si>
    <t>任冬蕾</t>
  </si>
  <si>
    <t>06010035054</t>
  </si>
  <si>
    <t>刘万峰</t>
  </si>
  <si>
    <t>局长</t>
  </si>
  <si>
    <t>06010035055</t>
  </si>
  <si>
    <t>于冠群</t>
  </si>
  <si>
    <t>06010035056</t>
  </si>
  <si>
    <t>于洋</t>
  </si>
  <si>
    <t>浑南分局
（基金专班）</t>
  </si>
  <si>
    <t>06010035057</t>
  </si>
  <si>
    <t>周兰宇</t>
  </si>
  <si>
    <t>06010035058</t>
  </si>
  <si>
    <t>李孟韩</t>
  </si>
  <si>
    <t>医药服务管理和信息处</t>
  </si>
  <si>
    <t>06010035059</t>
  </si>
  <si>
    <t>谢成武</t>
  </si>
  <si>
    <t>06010035060</t>
  </si>
  <si>
    <t>吴成波</t>
  </si>
  <si>
    <t>06010035061</t>
  </si>
  <si>
    <t>杨程</t>
  </si>
  <si>
    <t>06010035062</t>
  </si>
  <si>
    <t>安阳</t>
  </si>
  <si>
    <t>06010035063</t>
  </si>
  <si>
    <t>李继红</t>
  </si>
  <si>
    <t>06010035064</t>
  </si>
  <si>
    <t>唐继武</t>
  </si>
  <si>
    <t>06010035065</t>
  </si>
  <si>
    <t>高敏</t>
  </si>
  <si>
    <t>06010035066</t>
  </si>
  <si>
    <t>司恩生</t>
  </si>
  <si>
    <t>06010035067</t>
  </si>
  <si>
    <t>黄宇诺</t>
  </si>
  <si>
    <t>机关党委办公室</t>
  </si>
  <si>
    <t>06010035068</t>
  </si>
  <si>
    <t>马冰</t>
  </si>
  <si>
    <t>06010035069</t>
  </si>
  <si>
    <t>刘志宏</t>
  </si>
  <si>
    <t>06010035070</t>
  </si>
  <si>
    <t>陈志坚</t>
  </si>
  <si>
    <t>06010035071</t>
  </si>
  <si>
    <t>郑睿</t>
  </si>
  <si>
    <t>06010035072</t>
  </si>
  <si>
    <t>佟硕</t>
  </si>
  <si>
    <t>06010035073</t>
  </si>
  <si>
    <t>冯殿柱</t>
  </si>
  <si>
    <t>06010035074</t>
  </si>
  <si>
    <t>管祥录</t>
  </si>
  <si>
    <t>06010035075</t>
  </si>
  <si>
    <t>2028.12.8</t>
  </si>
  <si>
    <t>李杰</t>
  </si>
  <si>
    <t>沈北分局
（基金专班）</t>
  </si>
  <si>
    <t>06010035076</t>
  </si>
  <si>
    <t>2028.11.31</t>
  </si>
  <si>
    <t>王蕾</t>
  </si>
  <si>
    <t>06010035077</t>
  </si>
  <si>
    <t>2028.11.10</t>
  </si>
  <si>
    <t>卢计辑</t>
  </si>
  <si>
    <t>06010035078</t>
  </si>
  <si>
    <t>张紫砚</t>
  </si>
  <si>
    <t>06010035079</t>
  </si>
  <si>
    <t>边一宁</t>
  </si>
  <si>
    <t>06010035080</t>
  </si>
  <si>
    <t>张海洋</t>
  </si>
  <si>
    <t>06010035081</t>
  </si>
  <si>
    <t>崔庆</t>
  </si>
  <si>
    <t>06010035082</t>
  </si>
  <si>
    <t>周志刚</t>
  </si>
  <si>
    <t>06010035083</t>
  </si>
  <si>
    <t>马屹东</t>
  </si>
  <si>
    <t>06010035084</t>
  </si>
  <si>
    <t>2025.12.31</t>
  </si>
  <si>
    <t>郭志长</t>
  </si>
  <si>
    <t>06010035085</t>
  </si>
  <si>
    <t>张婷</t>
  </si>
  <si>
    <t>06010035086</t>
  </si>
  <si>
    <t>王涛</t>
  </si>
  <si>
    <t>陈彦明</t>
  </si>
  <si>
    <t>06010035088</t>
  </si>
  <si>
    <t>张浩</t>
  </si>
  <si>
    <t>06010035089</t>
  </si>
  <si>
    <t>2026.11.30</t>
  </si>
  <si>
    <t>修艳涛</t>
  </si>
  <si>
    <t>06010035090</t>
  </si>
  <si>
    <t>于英杰</t>
  </si>
  <si>
    <r>
      <rPr>
        <sz val="11"/>
        <color indexed="8"/>
        <rFont val="CESI仿宋-GB2312"/>
        <charset val="134"/>
      </rPr>
      <t>办公室</t>
    </r>
  </si>
  <si>
    <r>
      <rPr>
        <sz val="11"/>
        <color indexed="8"/>
        <rFont val="CESI仿宋-GB2312"/>
        <charset val="134"/>
      </rPr>
      <t>公务员</t>
    </r>
  </si>
  <si>
    <r>
      <rPr>
        <sz val="11"/>
        <color indexed="8"/>
        <rFont val="CESI仿宋-GB2312"/>
        <charset val="134"/>
      </rPr>
      <t>二级调研员</t>
    </r>
  </si>
  <si>
    <t>06010035091</t>
  </si>
  <si>
    <t>荣钰</t>
  </si>
  <si>
    <t>06010035092</t>
  </si>
  <si>
    <t>辛忠泽</t>
  </si>
  <si>
    <t>06010035093</t>
  </si>
  <si>
    <t>孙云松</t>
  </si>
  <si>
    <r>
      <rPr>
        <sz val="11"/>
        <color indexed="8"/>
        <rFont val="CESI仿宋-GB2312"/>
        <charset val="134"/>
      </rPr>
      <t>二级主任科员</t>
    </r>
  </si>
  <si>
    <t>06010035094</t>
  </si>
  <si>
    <t>付子慧</t>
  </si>
  <si>
    <r>
      <rPr>
        <sz val="11"/>
        <color indexed="8"/>
        <rFont val="CESI仿宋-GB2312"/>
        <charset val="134"/>
      </rPr>
      <t>三级主任科员</t>
    </r>
  </si>
  <si>
    <t>06010035095</t>
  </si>
  <si>
    <t>李木一</t>
  </si>
  <si>
    <t>06010035096</t>
  </si>
  <si>
    <t>刘文立</t>
  </si>
  <si>
    <t>06010035097</t>
  </si>
  <si>
    <t>顾欣</t>
  </si>
  <si>
    <t>06010035098</t>
  </si>
  <si>
    <t>雷宇</t>
  </si>
  <si>
    <t>正处长</t>
  </si>
  <si>
    <t>06010035099</t>
  </si>
  <si>
    <t>刘亚德</t>
  </si>
  <si>
    <t>06010035100</t>
  </si>
  <si>
    <r>
      <rPr>
        <sz val="11"/>
        <color indexed="8"/>
        <rFont val="CESI仿宋-GB2312"/>
        <charset val="134"/>
      </rPr>
      <t>孙</t>
    </r>
    <r>
      <rPr>
        <sz val="11"/>
        <color indexed="8"/>
        <rFont val="方正书宋_GBK"/>
        <charset val="134"/>
      </rPr>
      <t>義</t>
    </r>
    <r>
      <rPr>
        <sz val="11"/>
        <color indexed="8"/>
        <rFont val="CESI仿宋-GB2312"/>
        <charset val="134"/>
      </rPr>
      <t>普</t>
    </r>
  </si>
  <si>
    <t>机关党办
（人事处）</t>
  </si>
  <si>
    <t>06010035101</t>
  </si>
  <si>
    <t>潘露莹</t>
  </si>
  <si>
    <t>06010035102</t>
  </si>
  <si>
    <t>文峰</t>
  </si>
  <si>
    <t>06010035103</t>
  </si>
  <si>
    <t>王松</t>
  </si>
  <si>
    <t>正处</t>
  </si>
  <si>
    <t>06010035104</t>
  </si>
  <si>
    <t>祁宇</t>
  </si>
  <si>
    <t>06010035105</t>
  </si>
  <si>
    <t>周继军</t>
  </si>
  <si>
    <t>待遇保障处
（基金专班）</t>
  </si>
  <si>
    <t>06010035106</t>
  </si>
  <si>
    <t>张琦</t>
  </si>
  <si>
    <t>06010035107</t>
  </si>
  <si>
    <t>曲宁</t>
  </si>
  <si>
    <t>06010035108</t>
  </si>
  <si>
    <t>06010035109</t>
  </si>
  <si>
    <t>王盛峰</t>
  </si>
  <si>
    <t>06010035110</t>
  </si>
  <si>
    <t>高强</t>
  </si>
  <si>
    <t>06010035111</t>
  </si>
  <si>
    <t>2028.10.16</t>
  </si>
  <si>
    <t>任立楠</t>
  </si>
  <si>
    <t>06010035112</t>
  </si>
  <si>
    <t>何苗</t>
  </si>
  <si>
    <t>06010035113</t>
  </si>
  <si>
    <t>唐春佳</t>
  </si>
  <si>
    <t>06010035114</t>
  </si>
  <si>
    <t>路青</t>
  </si>
  <si>
    <t>06010035115</t>
  </si>
  <si>
    <t>芦宁宁</t>
  </si>
  <si>
    <r>
      <rPr>
        <sz val="11"/>
        <color indexed="8"/>
        <rFont val="CESI仿宋-GB2312"/>
        <charset val="134"/>
      </rPr>
      <t>一级主任科员</t>
    </r>
  </si>
  <si>
    <t>06010035116</t>
  </si>
  <si>
    <t>姚欣</t>
  </si>
  <si>
    <t>06010035117</t>
  </si>
  <si>
    <t>任运涛</t>
  </si>
  <si>
    <t>06010035118</t>
  </si>
  <si>
    <t>王文峰</t>
  </si>
  <si>
    <t>机关党委办公室
（人事处/基金专班）</t>
  </si>
  <si>
    <t>四级主任科员</t>
  </si>
  <si>
    <t>06010035119</t>
  </si>
  <si>
    <t>2027.8.31</t>
  </si>
  <si>
    <t>宋倩怡</t>
  </si>
  <si>
    <t>06010035120</t>
  </si>
  <si>
    <t>2027.08.31</t>
  </si>
  <si>
    <t>苏昌明</t>
  </si>
  <si>
    <t>06010035121</t>
  </si>
  <si>
    <t>王莲</t>
  </si>
  <si>
    <t>06010035122</t>
  </si>
  <si>
    <t>邱志宏</t>
  </si>
  <si>
    <t>06010035123</t>
  </si>
  <si>
    <t>张惠</t>
  </si>
  <si>
    <t>06010035124</t>
  </si>
  <si>
    <t>鄢宇婷</t>
  </si>
  <si>
    <t>一级科员</t>
  </si>
  <si>
    <t>06010035125</t>
  </si>
  <si>
    <t>陈悦</t>
  </si>
  <si>
    <t>06010035126</t>
  </si>
  <si>
    <t>张笑琦</t>
  </si>
  <si>
    <t>二级级主任科员</t>
  </si>
  <si>
    <t>06010035127</t>
  </si>
  <si>
    <t>付帅</t>
  </si>
  <si>
    <t>06010035128</t>
  </si>
  <si>
    <t>王兴宇</t>
  </si>
  <si>
    <t>06010035129</t>
  </si>
  <si>
    <t>赵婷婷</t>
  </si>
  <si>
    <t>一级主任员</t>
  </si>
  <si>
    <t>06010035145</t>
  </si>
  <si>
    <t>何洋</t>
  </si>
  <si>
    <t>06010035146</t>
  </si>
  <si>
    <t>倪明</t>
  </si>
  <si>
    <t>06010035228</t>
  </si>
  <si>
    <t>王欢</t>
  </si>
  <si>
    <t>06010035229</t>
  </si>
  <si>
    <t>沈阳市医疗保障事务服务中心</t>
  </si>
  <si>
    <t>王莉莉</t>
  </si>
  <si>
    <t>中心领导班子</t>
  </si>
  <si>
    <t>事业编/参公</t>
  </si>
  <si>
    <t>中心主任</t>
  </si>
  <si>
    <t>06010035006</t>
  </si>
  <si>
    <t>王烈</t>
  </si>
  <si>
    <t>姜川</t>
  </si>
  <si>
    <t>张琳琳</t>
  </si>
  <si>
    <t>孟彤</t>
  </si>
  <si>
    <t>井晓男</t>
  </si>
  <si>
    <t>宫汝华　</t>
  </si>
  <si>
    <t>定点医疗机构服务部</t>
  </si>
  <si>
    <t>专技十级</t>
  </si>
  <si>
    <t>06010035136</t>
  </si>
  <si>
    <t>陈雪</t>
  </si>
  <si>
    <t>朱岩</t>
  </si>
  <si>
    <t>汪蕊</t>
  </si>
  <si>
    <t>韩为</t>
  </si>
  <si>
    <t>赵光远</t>
  </si>
  <si>
    <t>李博</t>
  </si>
  <si>
    <t>赵娜</t>
  </si>
  <si>
    <t>林礼文</t>
  </si>
  <si>
    <t>任莹</t>
  </si>
  <si>
    <t>陈环宇</t>
  </si>
  <si>
    <t>黄小驰</t>
  </si>
  <si>
    <t>王宏庆</t>
  </si>
  <si>
    <t>王冰松</t>
  </si>
  <si>
    <t>王丹</t>
  </si>
  <si>
    <t>王昕崇</t>
  </si>
  <si>
    <t>王永强</t>
  </si>
  <si>
    <t>吴继红</t>
  </si>
  <si>
    <t>郭丽杰</t>
  </si>
  <si>
    <t>孙雪娇</t>
  </si>
  <si>
    <t>陶健</t>
  </si>
  <si>
    <t>段于德</t>
  </si>
  <si>
    <t>王鑫</t>
  </si>
  <si>
    <t>王梓竹</t>
  </si>
  <si>
    <t>仇薇</t>
  </si>
  <si>
    <t>王萍</t>
  </si>
  <si>
    <t>沈广林</t>
  </si>
  <si>
    <t>赵倩</t>
  </si>
  <si>
    <t>吴大伟</t>
  </si>
  <si>
    <t>崔宪</t>
  </si>
  <si>
    <t>李婷</t>
  </si>
  <si>
    <t>姜运丹</t>
  </si>
  <si>
    <t>王宏</t>
  </si>
  <si>
    <t>付尚睿</t>
  </si>
  <si>
    <t>邓首哲</t>
  </si>
  <si>
    <t>任勇朋</t>
  </si>
  <si>
    <t>孙清月</t>
  </si>
  <si>
    <t>周长虹</t>
  </si>
  <si>
    <t>邓万清</t>
  </si>
  <si>
    <t>郑若冰</t>
  </si>
  <si>
    <t>张泽胜</t>
  </si>
  <si>
    <t>周海涛</t>
  </si>
  <si>
    <t>房大鹏</t>
  </si>
  <si>
    <t>黄子伦</t>
  </si>
  <si>
    <t>李珊</t>
  </si>
  <si>
    <t>王志林</t>
  </si>
  <si>
    <t>晁亮亮</t>
  </si>
  <si>
    <r>
      <rPr>
        <sz val="11"/>
        <color indexed="8"/>
        <rFont val="CESI仿宋-GB2312"/>
        <charset val="134"/>
      </rPr>
      <t>刘耀</t>
    </r>
    <r>
      <rPr>
        <sz val="11"/>
        <color indexed="8"/>
        <rFont val="方正书宋_GBK"/>
        <charset val="134"/>
      </rPr>
      <t>喆</t>
    </r>
  </si>
  <si>
    <t>杨大彬</t>
  </si>
  <si>
    <t>纪宁</t>
  </si>
  <si>
    <t>马欣</t>
  </si>
  <si>
    <t>羿杨</t>
  </si>
  <si>
    <t>刘佳斌</t>
  </si>
  <si>
    <t>李妍</t>
  </si>
  <si>
    <t>刘志成</t>
  </si>
  <si>
    <t>王亮</t>
  </si>
  <si>
    <t>裴杰</t>
  </si>
  <si>
    <t>何艳玲</t>
  </si>
  <si>
    <t>徐瑞</t>
  </si>
  <si>
    <t>刘孚</t>
  </si>
  <si>
    <t>徐磊</t>
  </si>
  <si>
    <t>马卓</t>
  </si>
  <si>
    <t>田济平</t>
  </si>
  <si>
    <t>商立伟</t>
  </si>
  <si>
    <t>张洪利</t>
  </si>
  <si>
    <t>白明福</t>
  </si>
  <si>
    <t>徐畅</t>
  </si>
  <si>
    <t>蔡壮</t>
  </si>
  <si>
    <t>李占成</t>
  </si>
  <si>
    <t>肇勇</t>
  </si>
  <si>
    <t>赵群</t>
  </si>
  <si>
    <t>邱春瑞</t>
  </si>
  <si>
    <t>王艳波</t>
  </si>
  <si>
    <t>王昕</t>
  </si>
  <si>
    <t>付宁</t>
  </si>
  <si>
    <t>张晓丰</t>
  </si>
  <si>
    <t>张凯</t>
  </si>
  <si>
    <t>武轶</t>
  </si>
  <si>
    <t>李桂莲</t>
  </si>
  <si>
    <t>马冬</t>
  </si>
  <si>
    <t>丁山</t>
  </si>
  <si>
    <t>韩博泓</t>
  </si>
  <si>
    <t>金磊</t>
  </si>
  <si>
    <t>赵靖</t>
  </si>
  <si>
    <t>赵涵</t>
  </si>
  <si>
    <t>孙晓丹</t>
  </si>
  <si>
    <t>郑琳</t>
  </si>
  <si>
    <t>马杰</t>
  </si>
  <si>
    <t>任东</t>
  </si>
  <si>
    <r>
      <rPr>
        <sz val="11"/>
        <color indexed="8"/>
        <rFont val="CESI仿宋-GB2312"/>
        <charset val="134"/>
      </rPr>
      <t>高</t>
    </r>
    <r>
      <rPr>
        <sz val="11"/>
        <color indexed="8"/>
        <rFont val="方正书宋_GBK"/>
        <charset val="134"/>
      </rPr>
      <t>玥</t>
    </r>
  </si>
  <si>
    <t>徐萌萌</t>
  </si>
  <si>
    <t>万炜</t>
  </si>
  <si>
    <t>王允亭</t>
  </si>
  <si>
    <t>王学朋</t>
  </si>
  <si>
    <t>刘振宇</t>
  </si>
  <si>
    <t>王予轩</t>
  </si>
  <si>
    <t>李明燃</t>
  </si>
  <si>
    <t>牟开拓</t>
  </si>
  <si>
    <t>任晶光</t>
  </si>
  <si>
    <t>许志国</t>
  </si>
  <si>
    <t>韩宇晴</t>
  </si>
  <si>
    <t>商伟建</t>
  </si>
  <si>
    <t>张姝</t>
  </si>
  <si>
    <t>崔梦妮</t>
  </si>
  <si>
    <t>晋新委</t>
  </si>
  <si>
    <t>王浩臣</t>
  </si>
  <si>
    <t>辛宜霖</t>
  </si>
  <si>
    <r>
      <rPr>
        <sz val="11"/>
        <rFont val="CESI仿宋-GB2312"/>
        <charset val="134"/>
      </rPr>
      <t>杨宁（男</t>
    </r>
    <r>
      <rPr>
        <sz val="11"/>
        <rFont val="Nimbus Roman No9 L"/>
        <charset val="134"/>
      </rPr>
      <t>)</t>
    </r>
  </si>
  <si>
    <t>梁春</t>
  </si>
  <si>
    <t>杨昕语</t>
  </si>
  <si>
    <t>赵岩</t>
  </si>
  <si>
    <t>韩丽娟</t>
  </si>
  <si>
    <t>黄晟楠</t>
  </si>
  <si>
    <t>孙怀远</t>
  </si>
  <si>
    <t>唐东兴</t>
  </si>
  <si>
    <t>唐得志</t>
  </si>
  <si>
    <r>
      <rPr>
        <sz val="11"/>
        <rFont val="CESI仿宋-GB2312"/>
        <charset val="134"/>
      </rPr>
      <t>王</t>
    </r>
    <r>
      <rPr>
        <sz val="11"/>
        <rFont val="方正书宋_GBK"/>
        <charset val="134"/>
      </rPr>
      <t>珺</t>
    </r>
  </si>
  <si>
    <t>陈越斌</t>
  </si>
  <si>
    <t>鲁英敏</t>
  </si>
  <si>
    <t>靖吉刚</t>
  </si>
  <si>
    <t>王晨曦</t>
  </si>
  <si>
    <t>孙磊</t>
  </si>
  <si>
    <t>郭学博</t>
  </si>
  <si>
    <t>李芳</t>
  </si>
  <si>
    <t>李云燕</t>
  </si>
  <si>
    <t>林伟芳</t>
  </si>
  <si>
    <t>吴薇</t>
  </si>
  <si>
    <t>秦笑镭</t>
  </si>
  <si>
    <t>贾宏宇</t>
  </si>
  <si>
    <t>庞琳</t>
  </si>
  <si>
    <t>唐明慧</t>
  </si>
  <si>
    <t>王晓宇</t>
  </si>
  <si>
    <t>程实</t>
  </si>
  <si>
    <t>鲍鲜</t>
  </si>
  <si>
    <t>蔡韬</t>
  </si>
  <si>
    <t>刘铁军</t>
  </si>
  <si>
    <t>刘悦川</t>
  </si>
  <si>
    <t>王志远</t>
  </si>
  <si>
    <t>英爽</t>
  </si>
  <si>
    <t>张茉</t>
  </si>
  <si>
    <t>张悦</t>
  </si>
  <si>
    <t>赵迪</t>
  </si>
  <si>
    <t>赵森</t>
  </si>
  <si>
    <t>王春雷</t>
  </si>
  <si>
    <t>王海波</t>
  </si>
  <si>
    <t>齐飞</t>
  </si>
  <si>
    <t>陈超</t>
  </si>
  <si>
    <t>郭阳</t>
  </si>
  <si>
    <t>郝波</t>
  </si>
  <si>
    <t>杜若洋</t>
  </si>
  <si>
    <t>高梓怡</t>
  </si>
  <si>
    <t>谷宇驰</t>
  </si>
  <si>
    <t>韩鹏博</t>
  </si>
  <si>
    <t>李成文</t>
  </si>
  <si>
    <t>田嘉牧</t>
  </si>
  <si>
    <t>吴钟锴</t>
  </si>
  <si>
    <t>杨岱奇</t>
  </si>
  <si>
    <t>刘红娟</t>
  </si>
  <si>
    <t>王维臣</t>
  </si>
  <si>
    <t>岳振天</t>
  </si>
  <si>
    <t>张鹏飞</t>
  </si>
  <si>
    <t>孙璐妍</t>
  </si>
  <si>
    <t>姜彩霞</t>
  </si>
  <si>
    <t>李华峰</t>
  </si>
  <si>
    <t>董艳</t>
  </si>
  <si>
    <t>郭丽</t>
  </si>
  <si>
    <t>杨婧</t>
  </si>
  <si>
    <t>于冰冰</t>
  </si>
  <si>
    <t>张波</t>
  </si>
  <si>
    <t>吴飞</t>
  </si>
  <si>
    <t>吴岚</t>
  </si>
  <si>
    <t>于娜</t>
  </si>
  <si>
    <t>张筱奇</t>
  </si>
  <si>
    <t>赵双</t>
  </si>
  <si>
    <t>徐哲</t>
  </si>
  <si>
    <t>刘凯</t>
  </si>
  <si>
    <t>崔健</t>
  </si>
  <si>
    <t>赵海涛</t>
  </si>
  <si>
    <t>李臻君</t>
  </si>
  <si>
    <t>魏来</t>
  </si>
  <si>
    <t>郭媛媛</t>
  </si>
  <si>
    <t>马贝贝</t>
  </si>
  <si>
    <t>吕晓龙</t>
  </si>
  <si>
    <t>杨宁（女）</t>
  </si>
  <si>
    <t>那晶晶</t>
  </si>
  <si>
    <t>韩冲</t>
  </si>
  <si>
    <t>秦颖</t>
  </si>
  <si>
    <t>马媛媛</t>
  </si>
  <si>
    <t>李光华</t>
  </si>
  <si>
    <t>崔晓旭</t>
  </si>
  <si>
    <t>王岩</t>
  </si>
  <si>
    <t>佟嘉慧</t>
  </si>
  <si>
    <t>李婷婷</t>
  </si>
  <si>
    <t>翟丽</t>
  </si>
  <si>
    <t>张翠</t>
  </si>
  <si>
    <t>班兆岩</t>
  </si>
  <si>
    <t>孙杰文</t>
  </si>
  <si>
    <t>陈敏玲</t>
  </si>
  <si>
    <t>李媛媛</t>
  </si>
  <si>
    <t>李鹏</t>
  </si>
  <si>
    <t>李洪蓓</t>
  </si>
  <si>
    <t>于洪</t>
  </si>
  <si>
    <t>杜维越</t>
  </si>
  <si>
    <t>李琳</t>
  </si>
  <si>
    <t>李瑛</t>
  </si>
  <si>
    <t>邓悦</t>
  </si>
  <si>
    <t>管红</t>
  </si>
  <si>
    <t>金琳琳</t>
  </si>
  <si>
    <t>王佳慧</t>
  </si>
  <si>
    <t>王健</t>
  </si>
  <si>
    <t>卢瑶</t>
  </si>
  <si>
    <t>苏琳</t>
  </si>
  <si>
    <t>张皓月</t>
  </si>
  <si>
    <t>苏明</t>
  </si>
  <si>
    <t>孔雪丽</t>
  </si>
  <si>
    <t>王红梅</t>
  </si>
  <si>
    <t>孔丹</t>
  </si>
  <si>
    <t>李爱军</t>
  </si>
  <si>
    <t>李剑</t>
  </si>
  <si>
    <t>马丽军</t>
  </si>
  <si>
    <t>退休将来使用证件号</t>
  </si>
  <si>
    <t>李红妍</t>
  </si>
  <si>
    <t>潘红</t>
  </si>
  <si>
    <t>姜竹倩</t>
  </si>
  <si>
    <t>高昱婷</t>
  </si>
  <si>
    <t>杨岩</t>
  </si>
  <si>
    <t>于英慧</t>
  </si>
  <si>
    <t>马皎</t>
  </si>
  <si>
    <t>吕洋</t>
  </si>
  <si>
    <t>方晓莉</t>
  </si>
  <si>
    <t>于桂清</t>
  </si>
  <si>
    <t>李泽光</t>
  </si>
  <si>
    <t>李艳红</t>
  </si>
  <si>
    <t>高璇</t>
  </si>
  <si>
    <t>史继波</t>
  </si>
  <si>
    <t>刘晓娜</t>
  </si>
  <si>
    <t>张利</t>
  </si>
  <si>
    <t>薛辉</t>
  </si>
  <si>
    <t>徐雨婷</t>
  </si>
  <si>
    <t>廉迎</t>
  </si>
  <si>
    <t>薛峰</t>
  </si>
  <si>
    <t>高宁</t>
  </si>
  <si>
    <t>王磊</t>
  </si>
  <si>
    <t>刘阳</t>
  </si>
  <si>
    <t>陈思莹</t>
  </si>
  <si>
    <t>冷冰</t>
  </si>
  <si>
    <t>李华杰</t>
  </si>
  <si>
    <t>孙彤</t>
  </si>
  <si>
    <t>杨国辉</t>
  </si>
  <si>
    <t>于涵</t>
  </si>
  <si>
    <t>郑冬梅</t>
  </si>
  <si>
    <t>证件编号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</si>
</sst>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CESI仿宋-GB2312"/>
      <charset val="134"/>
    </font>
    <font>
      <sz val="11"/>
      <name val="CESI仿宋-GB2312"/>
      <charset val="134"/>
    </font>
    <font>
      <sz val="11"/>
      <color theme="1"/>
      <name val="Nimbus Roman No9 L"/>
      <charset val="134"/>
    </font>
    <font>
      <sz val="11"/>
      <name val="Nimbus Roman No9 L"/>
      <charset val="134"/>
    </font>
    <font>
      <sz val="11"/>
      <color indexed="8"/>
      <name val="CESI仿宋-GB2312"/>
      <charset val="134"/>
    </font>
    <font>
      <sz val="11"/>
      <color indexed="8"/>
      <name val="Nimbus Roman No9 L"/>
      <charset val="134"/>
    </font>
    <font>
      <sz val="22"/>
      <color theme="1"/>
      <name val="CESI仿宋-GB2312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方正书宋_GBK"/>
      <charset val="134"/>
    </font>
    <font>
      <sz val="11"/>
      <name val="方正书宋_GBK"/>
      <charset val="134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2" fillId="2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6" fillId="22" borderId="6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1" fillId="20" borderId="6" applyNumberFormat="false" applyAlignment="false" applyProtection="false">
      <alignment vertical="center"/>
    </xf>
    <xf numFmtId="0" fontId="22" fillId="22" borderId="7" applyNumberFormat="false" applyAlignment="false" applyProtection="false">
      <alignment vertical="center"/>
    </xf>
    <xf numFmtId="0" fontId="25" fillId="25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0" fillId="33" borderId="11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0" fillId="0" borderId="0"/>
    <xf numFmtId="0" fontId="10" fillId="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56">
    <xf numFmtId="0" fontId="0" fillId="0" borderId="0" xfId="0"/>
    <xf numFmtId="0" fontId="1" fillId="0" borderId="0" xfId="0" applyFont="true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3" fillId="0" borderId="1" xfId="46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/>
    </xf>
    <xf numFmtId="0" fontId="7" fillId="2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0" fillId="2" borderId="0" xfId="0" applyFill="true"/>
    <xf numFmtId="49" fontId="6" fillId="0" borderId="0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31" fontId="6" fillId="0" borderId="0" xfId="0" applyNumberFormat="true" applyFont="true" applyBorder="true" applyAlignment="true">
      <alignment horizontal="center" vertical="center"/>
    </xf>
    <xf numFmtId="176" fontId="0" fillId="0" borderId="0" xfId="0" applyNumberFormat="true"/>
    <xf numFmtId="0" fontId="9" fillId="0" borderId="0" xfId="0" applyFont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/>
    </xf>
    <xf numFmtId="31" fontId="6" fillId="0" borderId="1" xfId="0" applyNumberFormat="true" applyFont="true" applyBorder="true" applyAlignment="true">
      <alignment horizontal="center" vertical="center"/>
    </xf>
    <xf numFmtId="176" fontId="6" fillId="2" borderId="1" xfId="0" applyNumberFormat="true" applyFont="true" applyFill="true" applyBorder="true" applyAlignment="true">
      <alignment horizontal="center" vertical="center"/>
    </xf>
    <xf numFmtId="31" fontId="6" fillId="2" borderId="1" xfId="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14" fontId="6" fillId="0" borderId="1" xfId="0" applyNumberFormat="true" applyFont="true" applyBorder="true" applyAlignment="true">
      <alignment horizontal="center" vertical="center"/>
    </xf>
    <xf numFmtId="49" fontId="7" fillId="0" borderId="2" xfId="0" applyNumberFormat="true" applyFont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 wrapText="true"/>
    </xf>
    <xf numFmtId="0" fontId="4" fillId="3" borderId="2" xfId="0" applyFont="true" applyFill="true" applyBorder="true" applyAlignment="true">
      <alignment horizontal="center" vertical="center"/>
    </xf>
    <xf numFmtId="0" fontId="7" fillId="3" borderId="2" xfId="0" applyFont="true" applyFill="true" applyBorder="true" applyAlignment="true">
      <alignment horizontal="center" vertical="center"/>
    </xf>
    <xf numFmtId="0" fontId="5" fillId="3" borderId="1" xfId="0" applyFont="true" applyFill="true" applyBorder="true" applyAlignment="true">
      <alignment horizontal="center" vertical="center"/>
    </xf>
    <xf numFmtId="31" fontId="6" fillId="3" borderId="1" xfId="0" applyNumberFormat="true" applyFont="true" applyFill="true" applyBorder="true" applyAlignment="true">
      <alignment horizontal="center" vertical="center"/>
    </xf>
    <xf numFmtId="0" fontId="0" fillId="3" borderId="0" xfId="0" applyFill="true" applyAlignment="true">
      <alignment horizontal="center" vertical="center"/>
    </xf>
    <xf numFmtId="0" fontId="5" fillId="0" borderId="1" xfId="0" applyFont="true" applyBorder="true" applyAlignment="true" quotePrefix="true">
      <alignment horizontal="center" vertical="center"/>
    </xf>
    <xf numFmtId="0" fontId="5" fillId="2" borderId="1" xfId="0" applyFont="true" applyFill="true" applyBorder="true" applyAlignment="true" quotePrefix="true">
      <alignment horizontal="center" vertical="center"/>
    </xf>
    <xf numFmtId="49" fontId="5" fillId="0" borderId="1" xfId="0" applyNumberFormat="true" applyFont="true" applyBorder="true" applyAlignment="true" quotePrefix="true">
      <alignment horizontal="center" vertical="center"/>
    </xf>
    <xf numFmtId="0" fontId="5" fillId="0" borderId="1" xfId="0" applyFont="true" applyBorder="true" applyAlignment="true" quotePrefix="true">
      <alignment horizontal="center"/>
    </xf>
    <xf numFmtId="0" fontId="6" fillId="0" borderId="2" xfId="0" applyFont="true" applyBorder="true" applyAlignment="true" quotePrefix="true">
      <alignment horizontal="center" vertical="center"/>
    </xf>
    <xf numFmtId="0" fontId="5" fillId="0" borderId="2" xfId="0" applyFont="true" applyBorder="true" applyAlignment="true" quotePrefix="true">
      <alignment horizontal="center" vertical="center"/>
    </xf>
    <xf numFmtId="0" fontId="5" fillId="3" borderId="1" xfId="0" applyFont="true" applyFill="true" applyBorder="true" applyAlignment="true" quotePrefix="true">
      <alignment horizontal="center" vertical="center"/>
    </xf>
    <xf numFmtId="0" fontId="6" fillId="0" borderId="1" xfId="0" applyFont="true" applyBorder="true" applyAlignment="true" quotePrefix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2.2026&#24180;/1.&#26085;&#24120;&#24037;&#20316;/&#25191;&#27861;&#35777;&#32771;&#35797;/&#34892;&#25919;&#25191;&#27861;&#20154;&#21592;&#21517;&#21333;/&#25191;&#27861;&#35777;&#21517;&#21333;/&#24066;&#21307;&#20445;&#20013;&#24515;&#21307;&#30103;&#20445;&#38556;&#23616;&#34892;&#25919;&#25191;&#27861;&#20154;&#21592;&#21517;&#2133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2">
          <cell r="C2" t="str">
            <v>执法人员姓名</v>
          </cell>
          <cell r="D2" t="str">
            <v>性别</v>
          </cell>
          <cell r="E2" t="str">
            <v>部门名称</v>
          </cell>
          <cell r="F2" t="str">
            <v>人员类别</v>
          </cell>
          <cell r="G2" t="str">
            <v>职务职级</v>
          </cell>
          <cell r="H2" t="str">
            <v>证件编号</v>
          </cell>
          <cell r="I2" t="str">
            <v>有效期限</v>
          </cell>
        </row>
        <row r="3">
          <cell r="C3" t="str">
            <v>王莉莉</v>
          </cell>
          <cell r="D3" t="str">
            <v>女</v>
          </cell>
          <cell r="E3" t="str">
            <v>领导班子</v>
          </cell>
          <cell r="F3" t="str">
            <v>事业编/参公</v>
          </cell>
          <cell r="G3" t="str">
            <v>中心主任</v>
          </cell>
          <cell r="H3" t="str">
            <v>06010035006</v>
          </cell>
          <cell r="I3" t="str">
            <v>2028.11.30</v>
          </cell>
        </row>
        <row r="4">
          <cell r="C4" t="str">
            <v>商伟建</v>
          </cell>
          <cell r="D4" t="str">
            <v>男</v>
          </cell>
          <cell r="E4" t="str">
            <v>领导班子</v>
          </cell>
          <cell r="F4" t="str">
            <v>事业编/参公</v>
          </cell>
          <cell r="G4" t="str">
            <v>中心副主任</v>
          </cell>
          <cell r="H4" t="str">
            <v>06010035252</v>
          </cell>
          <cell r="I4" t="str">
            <v>2028.10.31</v>
          </cell>
        </row>
        <row r="5">
          <cell r="C5" t="str">
            <v>徐哲</v>
          </cell>
          <cell r="D5" t="str">
            <v>女</v>
          </cell>
          <cell r="E5" t="str">
            <v>领导班子</v>
          </cell>
          <cell r="F5" t="str">
            <v>事业编/参公</v>
          </cell>
          <cell r="G5" t="str">
            <v>中心副主任</v>
          </cell>
          <cell r="H5" t="str">
            <v>06010035325</v>
          </cell>
          <cell r="I5" t="str">
            <v>2028.11.30</v>
          </cell>
        </row>
        <row r="6">
          <cell r="C6" t="str">
            <v>刘凯</v>
          </cell>
          <cell r="D6" t="str">
            <v>男</v>
          </cell>
          <cell r="E6" t="str">
            <v>领导班子</v>
          </cell>
          <cell r="F6" t="str">
            <v>事业编/参公</v>
          </cell>
          <cell r="G6" t="str">
            <v>中心副主任</v>
          </cell>
          <cell r="H6" t="str">
            <v>06010035326</v>
          </cell>
          <cell r="I6" t="str">
            <v>2028.11.30</v>
          </cell>
        </row>
        <row r="7">
          <cell r="C7" t="str">
            <v>付宁</v>
          </cell>
          <cell r="D7" t="str">
            <v>男</v>
          </cell>
          <cell r="E7" t="str">
            <v>综合办公室</v>
          </cell>
          <cell r="F7" t="str">
            <v>事业编/参公</v>
          </cell>
          <cell r="G7" t="str">
            <v>领导管理六级</v>
          </cell>
          <cell r="H7" t="str">
            <v>06010035219</v>
          </cell>
          <cell r="I7" t="str">
            <v>2026.11.30</v>
          </cell>
        </row>
        <row r="8">
          <cell r="C8" t="str">
            <v>张姝</v>
          </cell>
          <cell r="D8" t="str">
            <v>女</v>
          </cell>
          <cell r="E8" t="str">
            <v>综合办公室</v>
          </cell>
          <cell r="F8" t="str">
            <v>事业编/参公</v>
          </cell>
          <cell r="G8" t="str">
            <v>领导管理七级</v>
          </cell>
          <cell r="H8" t="str">
            <v>06010035253</v>
          </cell>
          <cell r="I8" t="str">
            <v>2028.10.31</v>
          </cell>
        </row>
        <row r="9">
          <cell r="C9" t="str">
            <v>王烈</v>
          </cell>
          <cell r="D9" t="str">
            <v>男</v>
          </cell>
          <cell r="E9" t="str">
            <v>综合办公室</v>
          </cell>
          <cell r="F9" t="str">
            <v>事业编/参公</v>
          </cell>
          <cell r="G9" t="str">
            <v>领导管理七级</v>
          </cell>
          <cell r="H9" t="str">
            <v>06010035131</v>
          </cell>
          <cell r="I9" t="str">
            <v>2026.11.30</v>
          </cell>
        </row>
        <row r="10">
          <cell r="C10" t="str">
            <v>汪蕊</v>
          </cell>
          <cell r="D10" t="str">
            <v>女</v>
          </cell>
          <cell r="E10" t="str">
            <v>综合办公室</v>
          </cell>
          <cell r="F10" t="str">
            <v>事业编/参公</v>
          </cell>
          <cell r="G10" t="str">
            <v>管理八级</v>
          </cell>
          <cell r="H10" t="str">
            <v>06010035139</v>
          </cell>
          <cell r="I10" t="str">
            <v>2026.11.30</v>
          </cell>
        </row>
        <row r="11">
          <cell r="C11" t="str">
            <v>辛宜霖</v>
          </cell>
          <cell r="D11" t="str">
            <v>女</v>
          </cell>
          <cell r="E11" t="str">
            <v>综合办公室</v>
          </cell>
          <cell r="F11" t="str">
            <v>事业编/参公</v>
          </cell>
          <cell r="G11" t="str">
            <v>管理九级</v>
          </cell>
          <cell r="H11" t="str">
            <v>06010035257</v>
          </cell>
          <cell r="I11" t="str">
            <v>2028.10.31</v>
          </cell>
        </row>
        <row r="12">
          <cell r="C12" t="str">
            <v>杨宁（男)</v>
          </cell>
          <cell r="D12" t="str">
            <v>男</v>
          </cell>
          <cell r="E12" t="str">
            <v>综合办公室</v>
          </cell>
          <cell r="F12" t="str">
            <v>事业编/参公</v>
          </cell>
          <cell r="G12" t="str">
            <v>领导管理七级</v>
          </cell>
          <cell r="H12" t="str">
            <v>06010035258</v>
          </cell>
          <cell r="I12" t="str">
            <v>2028.10.31</v>
          </cell>
        </row>
        <row r="13">
          <cell r="C13" t="str">
            <v>张利</v>
          </cell>
          <cell r="D13" t="str">
            <v>男</v>
          </cell>
          <cell r="E13" t="str">
            <v>综合办公室</v>
          </cell>
          <cell r="F13" t="str">
            <v>事业编/参公</v>
          </cell>
          <cell r="G13" t="str">
            <v>管理九级</v>
          </cell>
          <cell r="H13" t="str">
            <v>06010035387</v>
          </cell>
          <cell r="I13" t="str">
            <v>2028.11.30</v>
          </cell>
        </row>
        <row r="14">
          <cell r="C14" t="str">
            <v>王浩臣</v>
          </cell>
          <cell r="D14" t="str">
            <v>男</v>
          </cell>
          <cell r="E14" t="str">
            <v>综合办公室</v>
          </cell>
          <cell r="F14" t="str">
            <v>事业编/参公</v>
          </cell>
          <cell r="G14" t="str">
            <v>管理九级</v>
          </cell>
          <cell r="H14" t="str">
            <v>06010035256</v>
          </cell>
          <cell r="I14" t="str">
            <v>2028.10.31</v>
          </cell>
        </row>
        <row r="15">
          <cell r="C15" t="str">
            <v>晋新委</v>
          </cell>
          <cell r="D15" t="str">
            <v>男</v>
          </cell>
          <cell r="E15" t="str">
            <v>综合办公室</v>
          </cell>
          <cell r="F15" t="str">
            <v>事业编/参公</v>
          </cell>
          <cell r="G15" t="str">
            <v>管理八级</v>
          </cell>
          <cell r="H15" t="str">
            <v>06010035255</v>
          </cell>
          <cell r="I15" t="str">
            <v>2028.10.31</v>
          </cell>
        </row>
        <row r="16">
          <cell r="C16" t="str">
            <v>崔健</v>
          </cell>
          <cell r="D16" t="str">
            <v>女</v>
          </cell>
          <cell r="E16" t="str">
            <v>综合办公室</v>
          </cell>
          <cell r="F16" t="str">
            <v>事业编/参公</v>
          </cell>
          <cell r="G16" t="str">
            <v>管理八级</v>
          </cell>
          <cell r="H16" t="str">
            <v>06010035327</v>
          </cell>
          <cell r="I16" t="str">
            <v>2028.11.30</v>
          </cell>
        </row>
        <row r="17">
          <cell r="C17" t="str">
            <v>崔梦妮</v>
          </cell>
          <cell r="D17" t="str">
            <v>女</v>
          </cell>
          <cell r="E17" t="str">
            <v>综合办公室</v>
          </cell>
          <cell r="F17" t="str">
            <v>事业编/参公</v>
          </cell>
          <cell r="G17" t="str">
            <v>管理八级</v>
          </cell>
          <cell r="H17" t="str">
            <v>06010035254</v>
          </cell>
          <cell r="I17" t="str">
            <v>2028.10.31</v>
          </cell>
        </row>
        <row r="18">
          <cell r="C18" t="str">
            <v>高宁</v>
          </cell>
          <cell r="D18" t="str">
            <v>女</v>
          </cell>
          <cell r="E18" t="str">
            <v>综合办公室</v>
          </cell>
          <cell r="F18" t="str">
            <v>事业编/参公</v>
          </cell>
          <cell r="G18" t="str">
            <v>试用期</v>
          </cell>
          <cell r="H18" t="str">
            <v>06010035392</v>
          </cell>
          <cell r="I18" t="str">
            <v>2028.11.30</v>
          </cell>
        </row>
        <row r="19">
          <cell r="C19" t="str">
            <v>梁春</v>
          </cell>
          <cell r="D19" t="str">
            <v>男</v>
          </cell>
          <cell r="E19" t="str">
            <v>综合办公室</v>
          </cell>
          <cell r="F19" t="str">
            <v>事业编/参公</v>
          </cell>
          <cell r="G19" t="str">
            <v>试用期</v>
          </cell>
          <cell r="H19" t="str">
            <v>06010035259</v>
          </cell>
          <cell r="I19" t="str">
            <v>2028.10.31</v>
          </cell>
        </row>
        <row r="20">
          <cell r="C20" t="str">
            <v>赵海涛</v>
          </cell>
          <cell r="D20" t="str">
            <v>女</v>
          </cell>
          <cell r="E20" t="str">
            <v>党群人事部</v>
          </cell>
          <cell r="F20" t="str">
            <v>事业编/参公</v>
          </cell>
          <cell r="G20" t="str">
            <v>领导管理六级</v>
          </cell>
          <cell r="H20" t="str">
            <v>06010035328</v>
          </cell>
          <cell r="I20" t="str">
            <v>2028.11.30</v>
          </cell>
        </row>
        <row r="21">
          <cell r="C21" t="str">
            <v>韩为</v>
          </cell>
          <cell r="D21" t="str">
            <v>男</v>
          </cell>
          <cell r="E21" t="str">
            <v>党群人事部</v>
          </cell>
          <cell r="F21" t="str">
            <v>事业编/参公</v>
          </cell>
          <cell r="G21" t="str">
            <v>领导管理七级</v>
          </cell>
          <cell r="H21" t="str">
            <v>06010035140</v>
          </cell>
          <cell r="I21" t="str">
            <v>2026.11.30</v>
          </cell>
        </row>
        <row r="22">
          <cell r="C22" t="str">
            <v>李博</v>
          </cell>
          <cell r="D22" t="str">
            <v>男</v>
          </cell>
          <cell r="E22" t="str">
            <v>党群人事部</v>
          </cell>
          <cell r="F22" t="str">
            <v>事业编/参公</v>
          </cell>
          <cell r="G22" t="str">
            <v>领导管理七级</v>
          </cell>
          <cell r="H22" t="str">
            <v>06010035142</v>
          </cell>
          <cell r="I22" t="str">
            <v>2026.11.30</v>
          </cell>
        </row>
        <row r="23">
          <cell r="C23" t="str">
            <v>林礼文</v>
          </cell>
          <cell r="D23" t="str">
            <v>男</v>
          </cell>
          <cell r="E23" t="str">
            <v>党群人事部</v>
          </cell>
          <cell r="F23" t="str">
            <v>事业编/参公</v>
          </cell>
          <cell r="G23" t="str">
            <v>管理八级</v>
          </cell>
          <cell r="H23" t="str">
            <v>06010035144</v>
          </cell>
          <cell r="I23" t="str">
            <v>2026.11.30</v>
          </cell>
        </row>
        <row r="24">
          <cell r="C24" t="str">
            <v>陈环宇</v>
          </cell>
          <cell r="D24" t="str">
            <v>男</v>
          </cell>
          <cell r="E24" t="str">
            <v>党群人事部</v>
          </cell>
          <cell r="F24" t="str">
            <v>事业编/参公</v>
          </cell>
          <cell r="G24" t="str">
            <v>领导管理六级</v>
          </cell>
          <cell r="H24" t="str">
            <v>06010035148</v>
          </cell>
          <cell r="I24" t="str">
            <v>2026.11.30</v>
          </cell>
        </row>
        <row r="25">
          <cell r="C25" t="str">
            <v>孙清月</v>
          </cell>
          <cell r="D25" t="str">
            <v>女</v>
          </cell>
          <cell r="E25" t="str">
            <v>党群人事部</v>
          </cell>
          <cell r="F25" t="str">
            <v>事业编/参公</v>
          </cell>
          <cell r="G25" t="str">
            <v>管理七级</v>
          </cell>
          <cell r="H25" t="str">
            <v>06010035180</v>
          </cell>
          <cell r="I25" t="str">
            <v>2026.11.30</v>
          </cell>
        </row>
        <row r="26">
          <cell r="C26" t="str">
            <v>徐雨婷</v>
          </cell>
          <cell r="D26" t="str">
            <v>女</v>
          </cell>
          <cell r="E26" t="str">
            <v>党群人事部</v>
          </cell>
          <cell r="F26" t="str">
            <v>事业编/参公</v>
          </cell>
          <cell r="G26" t="str">
            <v>试用期</v>
          </cell>
          <cell r="H26" t="str">
            <v>06010035389</v>
          </cell>
          <cell r="I26" t="str">
            <v>2028.11.30</v>
          </cell>
        </row>
        <row r="27">
          <cell r="C27" t="str">
            <v>魏来</v>
          </cell>
          <cell r="D27" t="str">
            <v>女</v>
          </cell>
          <cell r="E27" t="str">
            <v>党群人事部</v>
          </cell>
          <cell r="F27" t="str">
            <v>事业编/参公</v>
          </cell>
          <cell r="G27" t="str">
            <v>专技六级</v>
          </cell>
          <cell r="H27" t="str">
            <v>06010035330</v>
          </cell>
          <cell r="I27" t="str">
            <v>2028.11.30</v>
          </cell>
        </row>
        <row r="28">
          <cell r="C28" t="str">
            <v>王磊</v>
          </cell>
          <cell r="D28" t="str">
            <v>男</v>
          </cell>
          <cell r="E28" t="str">
            <v>党群人事部</v>
          </cell>
          <cell r="F28" t="str">
            <v>事业编/参公</v>
          </cell>
          <cell r="G28" t="str">
            <v>管理八级</v>
          </cell>
          <cell r="H28" t="str">
            <v>06010035393</v>
          </cell>
          <cell r="I28" t="str">
            <v>2028.11.30</v>
          </cell>
        </row>
        <row r="29">
          <cell r="C29" t="str">
            <v>李臻君</v>
          </cell>
          <cell r="D29" t="str">
            <v>女</v>
          </cell>
          <cell r="E29" t="str">
            <v>党群人事部</v>
          </cell>
          <cell r="F29" t="str">
            <v>事业编/参公</v>
          </cell>
          <cell r="G29" t="str">
            <v>管理八级</v>
          </cell>
          <cell r="H29" t="str">
            <v>06010035329</v>
          </cell>
          <cell r="I29" t="str">
            <v>2028.11.30</v>
          </cell>
        </row>
        <row r="30">
          <cell r="C30" t="str">
            <v>杨昕语</v>
          </cell>
          <cell r="D30" t="str">
            <v>女</v>
          </cell>
          <cell r="E30" t="str">
            <v>党群人事部</v>
          </cell>
          <cell r="F30" t="str">
            <v>事业编/参公</v>
          </cell>
          <cell r="G30" t="str">
            <v>试用期</v>
          </cell>
          <cell r="H30" t="str">
            <v>06010035260</v>
          </cell>
          <cell r="I30" t="str">
            <v>2028.10.31</v>
          </cell>
        </row>
        <row r="31">
          <cell r="C31" t="str">
            <v>仇薇</v>
          </cell>
          <cell r="D31" t="str">
            <v>女</v>
          </cell>
          <cell r="E31" t="str">
            <v>政策咨询部</v>
          </cell>
          <cell r="F31" t="str">
            <v>事业编/参公</v>
          </cell>
          <cell r="G31" t="str">
            <v>领导管理六级</v>
          </cell>
          <cell r="H31" t="str">
            <v>06010035163</v>
          </cell>
          <cell r="I31" t="str">
            <v>2026.11.30</v>
          </cell>
        </row>
        <row r="32">
          <cell r="C32" t="str">
            <v>郭媛媛</v>
          </cell>
          <cell r="D32" t="str">
            <v>女</v>
          </cell>
          <cell r="E32" t="str">
            <v>政策咨询部</v>
          </cell>
          <cell r="F32" t="str">
            <v>事业编/参公</v>
          </cell>
          <cell r="G32" t="str">
            <v>领导管理七级</v>
          </cell>
          <cell r="H32" t="str">
            <v>06010035331</v>
          </cell>
          <cell r="I32" t="str">
            <v>2028.11.30</v>
          </cell>
        </row>
        <row r="33">
          <cell r="C33" t="str">
            <v>赵倩</v>
          </cell>
          <cell r="D33" t="str">
            <v>女</v>
          </cell>
          <cell r="E33" t="str">
            <v>政策咨询部</v>
          </cell>
          <cell r="F33" t="str">
            <v>事业编/参公</v>
          </cell>
          <cell r="G33" t="str">
            <v>管理七级</v>
          </cell>
          <cell r="H33" t="str">
            <v>06010035167</v>
          </cell>
          <cell r="I33" t="str">
            <v>2026.11.30</v>
          </cell>
        </row>
        <row r="34">
          <cell r="C34" t="str">
            <v>万炜</v>
          </cell>
          <cell r="D34" t="str">
            <v>女</v>
          </cell>
          <cell r="E34" t="str">
            <v>政策咨询部</v>
          </cell>
          <cell r="F34" t="str">
            <v>事业编/参公</v>
          </cell>
          <cell r="G34" t="str">
            <v>管理九级</v>
          </cell>
          <cell r="H34" t="str">
            <v>06010035242</v>
          </cell>
          <cell r="I34" t="str">
            <v>2027.08.31</v>
          </cell>
        </row>
        <row r="35">
          <cell r="C35" t="str">
            <v>马贝贝</v>
          </cell>
          <cell r="D35" t="str">
            <v>女</v>
          </cell>
          <cell r="E35" t="str">
            <v>政策咨询部</v>
          </cell>
          <cell r="F35" t="str">
            <v>事业编/参公</v>
          </cell>
          <cell r="G35" t="str">
            <v>管理八级</v>
          </cell>
          <cell r="H35" t="str">
            <v>06010035332</v>
          </cell>
          <cell r="I35" t="str">
            <v>2028.11.30</v>
          </cell>
        </row>
        <row r="36">
          <cell r="C36" t="str">
            <v>郑琳</v>
          </cell>
          <cell r="D36" t="str">
            <v>女</v>
          </cell>
          <cell r="E36" t="str">
            <v>内部控制部</v>
          </cell>
          <cell r="F36" t="str">
            <v>事业编/参公</v>
          </cell>
          <cell r="G36" t="str">
            <v>管理五级</v>
          </cell>
          <cell r="H36" t="str">
            <v>06010035237</v>
          </cell>
          <cell r="I36" t="str">
            <v>2027.08.31</v>
          </cell>
        </row>
        <row r="37">
          <cell r="C37" t="str">
            <v>吴继红</v>
          </cell>
          <cell r="D37" t="str">
            <v>女</v>
          </cell>
          <cell r="E37" t="str">
            <v>内部控制部</v>
          </cell>
          <cell r="F37" t="str">
            <v>事业编/参公</v>
          </cell>
          <cell r="G37" t="str">
            <v>管理六级</v>
          </cell>
          <cell r="H37" t="str">
            <v>06010035156</v>
          </cell>
          <cell r="I37" t="str">
            <v>2026.11.30</v>
          </cell>
        </row>
        <row r="38">
          <cell r="C38" t="str">
            <v>孙雪娇</v>
          </cell>
          <cell r="D38" t="str">
            <v>女</v>
          </cell>
          <cell r="E38" t="str">
            <v>内部控制部</v>
          </cell>
          <cell r="F38" t="str">
            <v>事业编/参公</v>
          </cell>
          <cell r="G38" t="str">
            <v>管理七级</v>
          </cell>
          <cell r="H38" t="str">
            <v>06010035158</v>
          </cell>
          <cell r="I38" t="str">
            <v>2026.11.30</v>
          </cell>
        </row>
        <row r="39">
          <cell r="C39" t="str">
            <v>韩丽娟</v>
          </cell>
          <cell r="D39" t="str">
            <v>女</v>
          </cell>
          <cell r="E39" t="str">
            <v>内部控制部</v>
          </cell>
          <cell r="F39" t="str">
            <v>事业编/参公</v>
          </cell>
          <cell r="G39" t="str">
            <v>管理七级</v>
          </cell>
          <cell r="H39" t="str">
            <v>06010035262</v>
          </cell>
          <cell r="I39" t="str">
            <v>2028.10.31</v>
          </cell>
        </row>
        <row r="40">
          <cell r="C40" t="str">
            <v>孙怀远</v>
          </cell>
          <cell r="D40" t="str">
            <v>男</v>
          </cell>
          <cell r="E40" t="str">
            <v>内部控制部</v>
          </cell>
          <cell r="F40" t="str">
            <v>事业编/参公</v>
          </cell>
          <cell r="G40" t="str">
            <v>专技未聘待岗</v>
          </cell>
          <cell r="H40" t="str">
            <v>06010035264</v>
          </cell>
          <cell r="I40" t="str">
            <v>2028.10.31</v>
          </cell>
        </row>
        <row r="41">
          <cell r="C41" t="str">
            <v>黄晟楠</v>
          </cell>
          <cell r="D41" t="str">
            <v>女</v>
          </cell>
          <cell r="E41" t="str">
            <v>内部控制部</v>
          </cell>
          <cell r="F41" t="str">
            <v>事业编/参公</v>
          </cell>
          <cell r="G41" t="str">
            <v>专技未聘待岗</v>
          </cell>
          <cell r="H41" t="str">
            <v>06010035263</v>
          </cell>
          <cell r="I41" t="str">
            <v>2028.10.31</v>
          </cell>
        </row>
        <row r="42">
          <cell r="C42" t="str">
            <v>唐东兴</v>
          </cell>
          <cell r="D42" t="str">
            <v>男</v>
          </cell>
          <cell r="E42" t="str">
            <v>单位参保部</v>
          </cell>
          <cell r="F42" t="str">
            <v>事业编/参公</v>
          </cell>
          <cell r="G42" t="str">
            <v>领导管理六级</v>
          </cell>
          <cell r="H42" t="str">
            <v>06010035265</v>
          </cell>
          <cell r="I42" t="str">
            <v>2028.10.31</v>
          </cell>
        </row>
        <row r="43">
          <cell r="C43" t="str">
            <v>王萍</v>
          </cell>
          <cell r="D43" t="str">
            <v>女</v>
          </cell>
          <cell r="E43" t="str">
            <v>单位参保部</v>
          </cell>
          <cell r="F43" t="str">
            <v>事业编/参公</v>
          </cell>
          <cell r="G43" t="str">
            <v>管理七级</v>
          </cell>
          <cell r="H43" t="str">
            <v>06010035164</v>
          </cell>
          <cell r="I43" t="str">
            <v>2026.11.30</v>
          </cell>
        </row>
        <row r="44">
          <cell r="C44" t="str">
            <v>唐得志</v>
          </cell>
          <cell r="D44" t="str">
            <v>男</v>
          </cell>
          <cell r="E44" t="str">
            <v>单位参保部</v>
          </cell>
          <cell r="F44" t="str">
            <v>事业编/参公</v>
          </cell>
          <cell r="G44" t="str">
            <v>管理八级</v>
          </cell>
          <cell r="H44" t="str">
            <v>06010035266</v>
          </cell>
          <cell r="I44" t="str">
            <v>2028.10.31</v>
          </cell>
        </row>
        <row r="45">
          <cell r="C45" t="str">
            <v>吕晓龙</v>
          </cell>
          <cell r="D45" t="str">
            <v>男</v>
          </cell>
          <cell r="E45" t="str">
            <v>单位参保部</v>
          </cell>
          <cell r="F45" t="str">
            <v>事业编/参公</v>
          </cell>
          <cell r="G45" t="str">
            <v>管理八级</v>
          </cell>
          <cell r="H45" t="str">
            <v>06010035334</v>
          </cell>
          <cell r="I45" t="str">
            <v>2028.11.30</v>
          </cell>
        </row>
        <row r="46">
          <cell r="C46" t="str">
            <v>王珺</v>
          </cell>
          <cell r="D46" t="str">
            <v>女</v>
          </cell>
          <cell r="E46" t="str">
            <v>居民参保部</v>
          </cell>
          <cell r="F46" t="str">
            <v>事业编/参公</v>
          </cell>
          <cell r="G46" t="str">
            <v>领导管理七级</v>
          </cell>
          <cell r="H46" t="str">
            <v>06010035267</v>
          </cell>
          <cell r="I46" t="str">
            <v>2028.10.31</v>
          </cell>
        </row>
        <row r="47">
          <cell r="C47" t="str">
            <v>陈雪</v>
          </cell>
          <cell r="D47" t="str">
            <v>女</v>
          </cell>
          <cell r="E47" t="str">
            <v>居民参保部</v>
          </cell>
          <cell r="F47" t="str">
            <v>事业编/参公</v>
          </cell>
          <cell r="G47" t="str">
            <v>管理九级</v>
          </cell>
          <cell r="H47" t="str">
            <v>06010035137</v>
          </cell>
          <cell r="I47" t="str">
            <v>2026.11.30</v>
          </cell>
        </row>
        <row r="48">
          <cell r="C48" t="str">
            <v>鲁英敏</v>
          </cell>
          <cell r="D48" t="str">
            <v>女</v>
          </cell>
          <cell r="E48" t="str">
            <v>居民参保部</v>
          </cell>
          <cell r="F48" t="str">
            <v>事业编/参公</v>
          </cell>
          <cell r="G48" t="str">
            <v>管理七级</v>
          </cell>
          <cell r="H48" t="str">
            <v>06010035269</v>
          </cell>
          <cell r="I48" t="str">
            <v>2028.10.31</v>
          </cell>
        </row>
        <row r="49">
          <cell r="C49" t="str">
            <v>陈越斌</v>
          </cell>
          <cell r="D49" t="str">
            <v>男</v>
          </cell>
          <cell r="E49" t="str">
            <v>居民参保部</v>
          </cell>
          <cell r="F49" t="str">
            <v>事业编/参公</v>
          </cell>
          <cell r="G49" t="str">
            <v>管理七级</v>
          </cell>
          <cell r="H49" t="str">
            <v>06010035268</v>
          </cell>
          <cell r="I49" t="str">
            <v>2028.10.31</v>
          </cell>
        </row>
        <row r="50">
          <cell r="C50" t="str">
            <v>刘志成</v>
          </cell>
          <cell r="D50" t="str">
            <v>男</v>
          </cell>
          <cell r="E50" t="str">
            <v>公共业务服务部</v>
          </cell>
          <cell r="F50" t="str">
            <v>事业编/参公</v>
          </cell>
          <cell r="G50" t="str">
            <v>领导管理六级</v>
          </cell>
          <cell r="H50" t="str">
            <v>06010035199</v>
          </cell>
          <cell r="I50" t="str">
            <v>2026.11.30</v>
          </cell>
        </row>
        <row r="51">
          <cell r="C51" t="str">
            <v>赵靖</v>
          </cell>
          <cell r="D51" t="str">
            <v>女</v>
          </cell>
          <cell r="E51" t="str">
            <v>公共业务服务部</v>
          </cell>
          <cell r="F51" t="str">
            <v>事业编/参公</v>
          </cell>
          <cell r="G51" t="str">
            <v>领导管理七级</v>
          </cell>
          <cell r="H51" t="str">
            <v>06010035232</v>
          </cell>
          <cell r="I51" t="str">
            <v>2027.03.31</v>
          </cell>
        </row>
        <row r="52">
          <cell r="C52" t="str">
            <v>姜运丹</v>
          </cell>
          <cell r="D52" t="str">
            <v>男</v>
          </cell>
          <cell r="E52" t="str">
            <v>公共业务服务部</v>
          </cell>
          <cell r="F52" t="str">
            <v>事业编/参公</v>
          </cell>
          <cell r="G52" t="str">
            <v>管理八级</v>
          </cell>
          <cell r="H52" t="str">
            <v>06010035173</v>
          </cell>
          <cell r="I52" t="str">
            <v>2026.11.30</v>
          </cell>
        </row>
        <row r="53">
          <cell r="C53" t="str">
            <v>靖吉刚</v>
          </cell>
          <cell r="D53" t="str">
            <v>男</v>
          </cell>
          <cell r="E53" t="str">
            <v>公共业务服务部</v>
          </cell>
          <cell r="F53" t="str">
            <v>事业编/参公</v>
          </cell>
          <cell r="G53" t="str">
            <v>管理八级</v>
          </cell>
          <cell r="H53" t="str">
            <v>06010035270</v>
          </cell>
          <cell r="I53" t="str">
            <v>2028.10.31</v>
          </cell>
        </row>
        <row r="54">
          <cell r="C54" t="str">
            <v>王晨曦</v>
          </cell>
          <cell r="D54" t="str">
            <v>女</v>
          </cell>
          <cell r="E54" t="str">
            <v>公共业务服务部</v>
          </cell>
          <cell r="F54" t="str">
            <v>事业编/参公</v>
          </cell>
          <cell r="G54" t="str">
            <v>管理九级</v>
          </cell>
          <cell r="H54" t="str">
            <v>06010035271</v>
          </cell>
          <cell r="I54" t="str">
            <v>2028.10.31</v>
          </cell>
        </row>
        <row r="55">
          <cell r="C55" t="str">
            <v>马杰</v>
          </cell>
          <cell r="D55" t="str">
            <v>女</v>
          </cell>
          <cell r="E55" t="str">
            <v>基金财务部</v>
          </cell>
          <cell r="F55" t="str">
            <v>事业编/参公</v>
          </cell>
          <cell r="G55" t="str">
            <v>领导管理六级</v>
          </cell>
          <cell r="H55" t="str">
            <v>06010035238</v>
          </cell>
          <cell r="I55" t="str">
            <v>2027.08.31</v>
          </cell>
        </row>
        <row r="56">
          <cell r="C56" t="str">
            <v>王岩</v>
          </cell>
          <cell r="D56" t="str">
            <v>女</v>
          </cell>
          <cell r="E56" t="str">
            <v>基金财务部</v>
          </cell>
          <cell r="F56" t="str">
            <v>事业编/参公</v>
          </cell>
          <cell r="G56" t="str">
            <v>领导管理七级</v>
          </cell>
          <cell r="H56" t="str">
            <v>06010035342</v>
          </cell>
          <cell r="I56" t="str">
            <v>2028.11.30</v>
          </cell>
        </row>
        <row r="57">
          <cell r="C57" t="str">
            <v>崔晓旭</v>
          </cell>
          <cell r="D57" t="str">
            <v>女</v>
          </cell>
          <cell r="E57" t="str">
            <v>基金财务部</v>
          </cell>
          <cell r="F57" t="str">
            <v>事业编/参公</v>
          </cell>
          <cell r="G57" t="str">
            <v>领导管理七级</v>
          </cell>
          <cell r="H57" t="str">
            <v>06010035341</v>
          </cell>
          <cell r="I57" t="str">
            <v>2028.11.30</v>
          </cell>
        </row>
        <row r="58">
          <cell r="C58" t="str">
            <v>佟嘉慧</v>
          </cell>
          <cell r="D58" t="str">
            <v>女</v>
          </cell>
          <cell r="E58" t="str">
            <v>基金财务部</v>
          </cell>
          <cell r="F58" t="str">
            <v>事业编/参公</v>
          </cell>
          <cell r="G58" t="str">
            <v>管理九级</v>
          </cell>
          <cell r="H58" t="str">
            <v>06010035343</v>
          </cell>
          <cell r="I58" t="str">
            <v>2028.11.30</v>
          </cell>
        </row>
        <row r="59">
          <cell r="C59" t="str">
            <v>翟丽</v>
          </cell>
          <cell r="D59" t="str">
            <v>女</v>
          </cell>
          <cell r="E59" t="str">
            <v>基金财务部</v>
          </cell>
          <cell r="F59" t="str">
            <v>事业编/参公</v>
          </cell>
          <cell r="G59" t="str">
            <v>管理七级</v>
          </cell>
          <cell r="H59" t="str">
            <v>06010035345</v>
          </cell>
          <cell r="I59" t="str">
            <v>2028.11.30</v>
          </cell>
        </row>
        <row r="60">
          <cell r="C60" t="str">
            <v>班兆岩</v>
          </cell>
          <cell r="D60" t="str">
            <v>男</v>
          </cell>
          <cell r="E60" t="str">
            <v>基金财务部</v>
          </cell>
          <cell r="F60" t="str">
            <v>事业编/参公</v>
          </cell>
          <cell r="G60" t="str">
            <v>管理七级</v>
          </cell>
          <cell r="H60" t="str">
            <v>06010035347</v>
          </cell>
          <cell r="I60" t="str">
            <v>2028.11.30</v>
          </cell>
        </row>
        <row r="61">
          <cell r="C61" t="str">
            <v>陈敏玲</v>
          </cell>
          <cell r="D61" t="str">
            <v>女</v>
          </cell>
          <cell r="E61" t="str">
            <v>基金财务部</v>
          </cell>
          <cell r="F61" t="str">
            <v>事业编/参公</v>
          </cell>
          <cell r="G61" t="str">
            <v>管理七级</v>
          </cell>
          <cell r="H61" t="str">
            <v>06010035349</v>
          </cell>
          <cell r="I61" t="str">
            <v>2028.11.30</v>
          </cell>
        </row>
        <row r="62">
          <cell r="C62" t="str">
            <v>高昱婷</v>
          </cell>
          <cell r="D62" t="str">
            <v>女</v>
          </cell>
          <cell r="E62" t="str">
            <v>基金财务部</v>
          </cell>
          <cell r="F62" t="str">
            <v>事业编/参公</v>
          </cell>
          <cell r="G62" t="str">
            <v>管理七级</v>
          </cell>
          <cell r="H62" t="str">
            <v>06010035375</v>
          </cell>
          <cell r="I62" t="str">
            <v>2028.11.30</v>
          </cell>
        </row>
        <row r="63">
          <cell r="C63" t="str">
            <v>孙杰文</v>
          </cell>
          <cell r="D63" t="str">
            <v>男</v>
          </cell>
          <cell r="E63" t="str">
            <v>基金财务部</v>
          </cell>
          <cell r="F63" t="str">
            <v>事业编/参公</v>
          </cell>
          <cell r="G63" t="str">
            <v>专技十二级</v>
          </cell>
          <cell r="H63" t="str">
            <v>06010035348</v>
          </cell>
          <cell r="I63" t="str">
            <v>2028.11.30</v>
          </cell>
        </row>
        <row r="64">
          <cell r="C64" t="str">
            <v>李媛媛</v>
          </cell>
          <cell r="D64" t="str">
            <v>女</v>
          </cell>
          <cell r="E64" t="str">
            <v>基金财务部</v>
          </cell>
          <cell r="F64" t="str">
            <v>事业编/参公</v>
          </cell>
          <cell r="G64" t="str">
            <v>管理八级</v>
          </cell>
          <cell r="H64" t="str">
            <v>06010035350</v>
          </cell>
          <cell r="I64" t="str">
            <v>2028.11.30</v>
          </cell>
        </row>
        <row r="65">
          <cell r="C65" t="str">
            <v>李婷婷</v>
          </cell>
          <cell r="D65" t="str">
            <v>女</v>
          </cell>
          <cell r="E65" t="str">
            <v>基金财务部</v>
          </cell>
          <cell r="F65" t="str">
            <v>事业编/参公</v>
          </cell>
          <cell r="G65" t="str">
            <v>管理八级</v>
          </cell>
          <cell r="H65" t="str">
            <v>06010035344</v>
          </cell>
          <cell r="I65" t="str">
            <v>2028.11.30</v>
          </cell>
        </row>
        <row r="66">
          <cell r="C66" t="str">
            <v>赵岩</v>
          </cell>
          <cell r="D66" t="str">
            <v>女</v>
          </cell>
          <cell r="E66" t="str">
            <v>基金财务部</v>
          </cell>
          <cell r="F66" t="str">
            <v>事业编/参公</v>
          </cell>
          <cell r="G66" t="str">
            <v>试用期</v>
          </cell>
          <cell r="H66" t="str">
            <v>06010035261</v>
          </cell>
          <cell r="I66" t="str">
            <v>2028.10.31</v>
          </cell>
        </row>
        <row r="67">
          <cell r="C67" t="str">
            <v>孙磊</v>
          </cell>
          <cell r="D67" t="str">
            <v>男</v>
          </cell>
          <cell r="E67" t="str">
            <v>基金拨付部</v>
          </cell>
          <cell r="F67" t="str">
            <v>事业编/参公</v>
          </cell>
          <cell r="G67" t="str">
            <v>领导管理六级</v>
          </cell>
          <cell r="H67" t="str">
            <v>06010035272</v>
          </cell>
          <cell r="I67" t="str">
            <v>2028.10.31</v>
          </cell>
        </row>
        <row r="68">
          <cell r="C68" t="str">
            <v>林伟芳</v>
          </cell>
          <cell r="D68" t="str">
            <v>女</v>
          </cell>
          <cell r="E68" t="str">
            <v>基金拨付部</v>
          </cell>
          <cell r="F68" t="str">
            <v>事业编/参公</v>
          </cell>
          <cell r="G68" t="str">
            <v>领导管理七级</v>
          </cell>
          <cell r="H68" t="str">
            <v>06010035276</v>
          </cell>
          <cell r="I68" t="str">
            <v>2028.10.31</v>
          </cell>
        </row>
        <row r="69">
          <cell r="C69" t="str">
            <v>杨宁（女）</v>
          </cell>
          <cell r="D69" t="str">
            <v>女</v>
          </cell>
          <cell r="E69" t="str">
            <v>基金拨付部</v>
          </cell>
          <cell r="F69" t="str">
            <v>事业编/参公</v>
          </cell>
          <cell r="G69" t="str">
            <v>领导管理七级</v>
          </cell>
          <cell r="H69" t="str">
            <v>06010035335</v>
          </cell>
          <cell r="I69" t="str">
            <v>2028.11.30</v>
          </cell>
        </row>
        <row r="70">
          <cell r="C70" t="str">
            <v>井晓男</v>
          </cell>
          <cell r="D70" t="str">
            <v>女</v>
          </cell>
          <cell r="E70" t="str">
            <v>基金拨付部</v>
          </cell>
          <cell r="F70" t="str">
            <v>事业编/参公</v>
          </cell>
          <cell r="G70" t="str">
            <v>专技十一级</v>
          </cell>
          <cell r="H70" t="str">
            <v>06010035135</v>
          </cell>
          <cell r="I70" t="str">
            <v>2026.11.30</v>
          </cell>
        </row>
        <row r="71">
          <cell r="C71" t="str">
            <v>王宏庆</v>
          </cell>
          <cell r="D71" t="str">
            <v>男</v>
          </cell>
          <cell r="E71" t="str">
            <v>基金拨付部</v>
          </cell>
          <cell r="F71" t="str">
            <v>事业编/参公</v>
          </cell>
          <cell r="G71" t="str">
            <v>专技八级</v>
          </cell>
          <cell r="H71" t="str">
            <v>06010035150</v>
          </cell>
          <cell r="I71" t="str">
            <v>2026.11.30</v>
          </cell>
        </row>
        <row r="72">
          <cell r="C72" t="str">
            <v>王昕崇</v>
          </cell>
          <cell r="D72" t="str">
            <v>男</v>
          </cell>
          <cell r="E72" t="str">
            <v>基金拨付部</v>
          </cell>
          <cell r="F72" t="str">
            <v>事业编/参公</v>
          </cell>
          <cell r="G72" t="str">
            <v>专技十一级</v>
          </cell>
          <cell r="H72" t="str">
            <v>06010035154</v>
          </cell>
          <cell r="I72" t="str">
            <v>2026.11.30</v>
          </cell>
        </row>
        <row r="73">
          <cell r="C73" t="str">
            <v>高玥</v>
          </cell>
          <cell r="D73" t="str">
            <v>女</v>
          </cell>
          <cell r="E73" t="str">
            <v>基金拨付部</v>
          </cell>
          <cell r="F73" t="str">
            <v>事业编/参公</v>
          </cell>
          <cell r="G73" t="str">
            <v>专技十一级</v>
          </cell>
          <cell r="H73" t="str">
            <v>06010035240</v>
          </cell>
          <cell r="I73" t="str">
            <v>2027.08.31</v>
          </cell>
        </row>
        <row r="74">
          <cell r="C74" t="str">
            <v>李光华</v>
          </cell>
          <cell r="D74" t="str">
            <v>女</v>
          </cell>
          <cell r="E74" t="str">
            <v>基金拨付部</v>
          </cell>
          <cell r="F74" t="str">
            <v>事业编/参公</v>
          </cell>
          <cell r="G74" t="str">
            <v>管理五级</v>
          </cell>
          <cell r="H74" t="str">
            <v>06010035340</v>
          </cell>
          <cell r="I74" t="str">
            <v>2028.11.30</v>
          </cell>
        </row>
        <row r="75">
          <cell r="C75" t="str">
            <v>李云燕</v>
          </cell>
          <cell r="D75" t="str">
            <v>女</v>
          </cell>
          <cell r="E75" t="str">
            <v>基金拨付部</v>
          </cell>
          <cell r="F75" t="str">
            <v>事业编/参公</v>
          </cell>
          <cell r="G75" t="str">
            <v>管理七级</v>
          </cell>
          <cell r="H75" t="str">
            <v>06010035275</v>
          </cell>
          <cell r="I75" t="str">
            <v>2028.10.31</v>
          </cell>
        </row>
        <row r="76">
          <cell r="C76" t="str">
            <v>秦颖</v>
          </cell>
          <cell r="D76" t="str">
            <v>女</v>
          </cell>
          <cell r="E76" t="str">
            <v>基金拨付部</v>
          </cell>
          <cell r="F76" t="str">
            <v>事业编/参公</v>
          </cell>
          <cell r="G76" t="str">
            <v>管理七级</v>
          </cell>
          <cell r="H76" t="str">
            <v>06010035338</v>
          </cell>
          <cell r="I76" t="str">
            <v>2028.11.30</v>
          </cell>
        </row>
        <row r="77">
          <cell r="C77" t="str">
            <v>郭学博</v>
          </cell>
          <cell r="D77" t="str">
            <v>男</v>
          </cell>
          <cell r="E77" t="str">
            <v>基金拨付部</v>
          </cell>
          <cell r="F77" t="str">
            <v>事业编/参公</v>
          </cell>
          <cell r="G77" t="str">
            <v>管理七级</v>
          </cell>
          <cell r="H77" t="str">
            <v>06010035273</v>
          </cell>
          <cell r="I77" t="str">
            <v>2028.10.31</v>
          </cell>
        </row>
        <row r="78">
          <cell r="C78" t="str">
            <v>马媛媛</v>
          </cell>
          <cell r="D78" t="str">
            <v>女</v>
          </cell>
          <cell r="E78" t="str">
            <v>基金拨付部</v>
          </cell>
          <cell r="F78" t="str">
            <v>事业编/参公</v>
          </cell>
          <cell r="G78" t="str">
            <v>管理七级</v>
          </cell>
          <cell r="H78" t="str">
            <v>06010035339</v>
          </cell>
          <cell r="I78" t="str">
            <v>2028.11.30</v>
          </cell>
        </row>
        <row r="79">
          <cell r="C79" t="str">
            <v>李芳</v>
          </cell>
          <cell r="D79" t="str">
            <v>女</v>
          </cell>
          <cell r="E79" t="str">
            <v>基金拨付部</v>
          </cell>
          <cell r="F79" t="str">
            <v>事业编/参公</v>
          </cell>
          <cell r="G79" t="str">
            <v>管理七级</v>
          </cell>
          <cell r="H79" t="str">
            <v>06010035274</v>
          </cell>
          <cell r="I79" t="str">
            <v>2028.10.31</v>
          </cell>
        </row>
        <row r="80">
          <cell r="C80" t="str">
            <v>吴薇</v>
          </cell>
          <cell r="D80" t="str">
            <v>女</v>
          </cell>
          <cell r="E80" t="str">
            <v>基金拨付部</v>
          </cell>
          <cell r="F80" t="str">
            <v>事业编/参公</v>
          </cell>
          <cell r="G80" t="str">
            <v>管理七级</v>
          </cell>
          <cell r="H80" t="str">
            <v>06010035277</v>
          </cell>
          <cell r="I80" t="str">
            <v>2028.10.31</v>
          </cell>
        </row>
        <row r="81">
          <cell r="C81" t="str">
            <v>韩冲</v>
          </cell>
          <cell r="D81" t="str">
            <v>男</v>
          </cell>
          <cell r="E81" t="str">
            <v>基金拨付部</v>
          </cell>
          <cell r="F81" t="str">
            <v>事业编/参公</v>
          </cell>
          <cell r="G81" t="str">
            <v>管理七级</v>
          </cell>
          <cell r="H81" t="str">
            <v>06010035337</v>
          </cell>
          <cell r="I81" t="str">
            <v>2028.11.30</v>
          </cell>
        </row>
        <row r="82">
          <cell r="C82" t="str">
            <v>那晶晶</v>
          </cell>
          <cell r="D82" t="str">
            <v>女</v>
          </cell>
          <cell r="E82" t="str">
            <v>基金拨付部</v>
          </cell>
          <cell r="F82" t="str">
            <v>事业编/参公</v>
          </cell>
          <cell r="G82" t="str">
            <v>专技十二级</v>
          </cell>
          <cell r="H82" t="str">
            <v>06010035336</v>
          </cell>
          <cell r="I82" t="str">
            <v>2028.11.30</v>
          </cell>
        </row>
        <row r="83">
          <cell r="C83" t="str">
            <v>刘阳</v>
          </cell>
          <cell r="D83" t="str">
            <v>女</v>
          </cell>
          <cell r="E83" t="str">
            <v>基金拨付部</v>
          </cell>
          <cell r="F83" t="str">
            <v>事业编/参公</v>
          </cell>
          <cell r="G83" t="str">
            <v>专技十二级</v>
          </cell>
          <cell r="H83" t="str">
            <v>06010035394</v>
          </cell>
          <cell r="I83" t="str">
            <v>2028.11.30</v>
          </cell>
        </row>
        <row r="84">
          <cell r="C84" t="str">
            <v>于洪</v>
          </cell>
          <cell r="D84" t="str">
            <v>女</v>
          </cell>
          <cell r="E84" t="str">
            <v>结算部</v>
          </cell>
          <cell r="F84" t="str">
            <v>事业编/参公</v>
          </cell>
          <cell r="G84" t="str">
            <v>管理七级</v>
          </cell>
          <cell r="H84" t="str">
            <v>06010035353</v>
          </cell>
          <cell r="I84" t="str">
            <v>2028.11.30</v>
          </cell>
        </row>
        <row r="85">
          <cell r="C85" t="str">
            <v>邓首哲</v>
          </cell>
          <cell r="D85" t="str">
            <v>女</v>
          </cell>
          <cell r="E85" t="str">
            <v>结算部</v>
          </cell>
          <cell r="F85" t="str">
            <v>事业编/参公</v>
          </cell>
          <cell r="G85" t="str">
            <v>领导管理七级</v>
          </cell>
          <cell r="H85" t="str">
            <v>06010035177</v>
          </cell>
          <cell r="I85" t="str">
            <v>2026.11.30</v>
          </cell>
        </row>
        <row r="86">
          <cell r="C86" t="str">
            <v>邓悦</v>
          </cell>
          <cell r="D86" t="str">
            <v>女</v>
          </cell>
          <cell r="E86" t="str">
            <v>结算部</v>
          </cell>
          <cell r="F86" t="str">
            <v>事业编/参公</v>
          </cell>
          <cell r="G86" t="str">
            <v>管理六级</v>
          </cell>
          <cell r="H86" t="str">
            <v>06010035357</v>
          </cell>
          <cell r="I86" t="str">
            <v>2028.11.30</v>
          </cell>
        </row>
        <row r="87">
          <cell r="C87" t="str">
            <v>李瑛</v>
          </cell>
          <cell r="D87" t="str">
            <v>女</v>
          </cell>
          <cell r="E87" t="str">
            <v>结算部</v>
          </cell>
          <cell r="F87" t="str">
            <v>事业编/参公</v>
          </cell>
          <cell r="G87" t="str">
            <v>管理七级</v>
          </cell>
          <cell r="H87" t="str">
            <v>06010035356</v>
          </cell>
          <cell r="I87" t="str">
            <v>2028.11.30</v>
          </cell>
        </row>
        <row r="88">
          <cell r="C88" t="str">
            <v>杜维越</v>
          </cell>
          <cell r="D88" t="str">
            <v>男</v>
          </cell>
          <cell r="E88" t="str">
            <v>结算部</v>
          </cell>
          <cell r="F88" t="str">
            <v>事业编/参公</v>
          </cell>
          <cell r="G88" t="str">
            <v>管理七级</v>
          </cell>
          <cell r="H88" t="str">
            <v>06010035354</v>
          </cell>
          <cell r="I88" t="str">
            <v>2028.11.30</v>
          </cell>
        </row>
        <row r="89">
          <cell r="C89" t="str">
            <v>管红</v>
          </cell>
          <cell r="D89" t="str">
            <v>女</v>
          </cell>
          <cell r="E89" t="str">
            <v>结算部</v>
          </cell>
          <cell r="F89" t="str">
            <v>事业编/参公</v>
          </cell>
          <cell r="G89" t="str">
            <v>管理七级</v>
          </cell>
          <cell r="H89" t="str">
            <v>06010035358</v>
          </cell>
          <cell r="I89" t="str">
            <v>2028.11.30</v>
          </cell>
        </row>
        <row r="90">
          <cell r="C90" t="str">
            <v>姜竹倩</v>
          </cell>
          <cell r="D90" t="str">
            <v>女</v>
          </cell>
          <cell r="E90" t="str">
            <v>结算部</v>
          </cell>
          <cell r="F90" t="str">
            <v>事业编/参公</v>
          </cell>
          <cell r="G90" t="str">
            <v>专技十二级</v>
          </cell>
          <cell r="H90" t="str">
            <v>06010035374</v>
          </cell>
          <cell r="I90" t="str">
            <v>2028.11.30</v>
          </cell>
        </row>
        <row r="91">
          <cell r="C91" t="str">
            <v>李琳</v>
          </cell>
          <cell r="D91" t="str">
            <v>女</v>
          </cell>
          <cell r="E91" t="str">
            <v>结算部</v>
          </cell>
          <cell r="F91" t="str">
            <v>事业编/参公</v>
          </cell>
          <cell r="G91" t="str">
            <v>专技十二级</v>
          </cell>
          <cell r="H91" t="str">
            <v>06010035355</v>
          </cell>
          <cell r="I91" t="str">
            <v>2028.11.30</v>
          </cell>
        </row>
        <row r="92">
          <cell r="C92" t="str">
            <v>王志林</v>
          </cell>
          <cell r="D92" t="str">
            <v>男</v>
          </cell>
          <cell r="E92" t="str">
            <v>医疗生育审核部</v>
          </cell>
          <cell r="F92" t="str">
            <v>事业编/参公</v>
          </cell>
          <cell r="G92" t="str">
            <v>领导管理六级</v>
          </cell>
          <cell r="H92" t="str">
            <v>06010035190</v>
          </cell>
          <cell r="I92" t="str">
            <v>2026.11.30</v>
          </cell>
        </row>
        <row r="93">
          <cell r="C93" t="str">
            <v>李鹏</v>
          </cell>
          <cell r="D93" t="str">
            <v>男</v>
          </cell>
          <cell r="E93" t="str">
            <v>医疗生育审核部</v>
          </cell>
          <cell r="F93" t="str">
            <v>事业编/参公</v>
          </cell>
          <cell r="G93" t="str">
            <v>领导管理七级</v>
          </cell>
          <cell r="H93" t="str">
            <v>06010035351</v>
          </cell>
          <cell r="I93" t="str">
            <v>2028.11.30</v>
          </cell>
        </row>
        <row r="94">
          <cell r="C94" t="str">
            <v>秦笑镭</v>
          </cell>
          <cell r="D94" t="str">
            <v>女</v>
          </cell>
          <cell r="E94" t="str">
            <v>医疗生育审核部</v>
          </cell>
          <cell r="F94" t="str">
            <v>事业编/参公</v>
          </cell>
          <cell r="G94" t="str">
            <v>领导管理七级</v>
          </cell>
          <cell r="H94" t="str">
            <v>06010035278</v>
          </cell>
          <cell r="I94" t="str">
            <v>2028.10.31</v>
          </cell>
        </row>
        <row r="95">
          <cell r="C95" t="str">
            <v>姜川</v>
          </cell>
          <cell r="D95" t="str">
            <v>男</v>
          </cell>
          <cell r="E95" t="str">
            <v>医疗生育审核部</v>
          </cell>
          <cell r="F95" t="str">
            <v>事业编/参公</v>
          </cell>
          <cell r="G95" t="str">
            <v>专技十级</v>
          </cell>
          <cell r="H95" t="str">
            <v>06010035132</v>
          </cell>
          <cell r="I95" t="str">
            <v>2026.11.30</v>
          </cell>
        </row>
        <row r="96">
          <cell r="C96" t="str">
            <v>赵娜</v>
          </cell>
          <cell r="D96" t="str">
            <v>女</v>
          </cell>
          <cell r="E96" t="str">
            <v>医疗生育审核部</v>
          </cell>
          <cell r="F96" t="str">
            <v>事业编/参公</v>
          </cell>
          <cell r="G96" t="str">
            <v>管理九级</v>
          </cell>
          <cell r="H96" t="str">
            <v>06010035143</v>
          </cell>
          <cell r="I96" t="str">
            <v>2026.11.30</v>
          </cell>
        </row>
        <row r="97">
          <cell r="C97" t="str">
            <v>段于德</v>
          </cell>
          <cell r="D97" t="str">
            <v>男</v>
          </cell>
          <cell r="E97" t="str">
            <v>医疗生育审核部</v>
          </cell>
          <cell r="F97" t="str">
            <v>事业编/参公</v>
          </cell>
          <cell r="G97" t="str">
            <v>管理八级</v>
          </cell>
          <cell r="H97" t="str">
            <v>06010035160</v>
          </cell>
          <cell r="I97" t="str">
            <v>2026.11.30</v>
          </cell>
        </row>
        <row r="98">
          <cell r="C98" t="str">
            <v>金磊</v>
          </cell>
          <cell r="D98" t="str">
            <v>男</v>
          </cell>
          <cell r="E98" t="str">
            <v>医疗生育审核部</v>
          </cell>
          <cell r="F98" t="str">
            <v>事业编/参公</v>
          </cell>
          <cell r="G98" t="str">
            <v>管理八级</v>
          </cell>
          <cell r="H98" t="str">
            <v>06010035231</v>
          </cell>
          <cell r="I98" t="str">
            <v>2027.03.31</v>
          </cell>
        </row>
        <row r="99">
          <cell r="C99" t="str">
            <v>高璇</v>
          </cell>
          <cell r="D99" t="str">
            <v>女</v>
          </cell>
          <cell r="E99" t="str">
            <v>医疗生育审核部</v>
          </cell>
          <cell r="F99" t="str">
            <v>事业编/参公</v>
          </cell>
          <cell r="G99" t="str">
            <v>管理七级</v>
          </cell>
          <cell r="H99" t="str">
            <v>06010035384</v>
          </cell>
          <cell r="I99" t="str">
            <v>2028.11.30</v>
          </cell>
        </row>
        <row r="100">
          <cell r="C100" t="str">
            <v>唐明慧</v>
          </cell>
          <cell r="D100" t="str">
            <v>女</v>
          </cell>
          <cell r="E100" t="str">
            <v>医疗生育审核部</v>
          </cell>
          <cell r="F100" t="str">
            <v>事业编/参公</v>
          </cell>
          <cell r="G100" t="str">
            <v>管理九级</v>
          </cell>
          <cell r="H100" t="str">
            <v>06010035281</v>
          </cell>
          <cell r="I100" t="str">
            <v>2028.10.31</v>
          </cell>
        </row>
        <row r="101">
          <cell r="C101" t="str">
            <v>贾宏宇</v>
          </cell>
          <cell r="D101" t="str">
            <v>女</v>
          </cell>
          <cell r="E101" t="str">
            <v>医疗生育审核部</v>
          </cell>
          <cell r="F101" t="str">
            <v>事业编/参公</v>
          </cell>
          <cell r="G101" t="str">
            <v>管理七级</v>
          </cell>
          <cell r="H101" t="str">
            <v>06010035279</v>
          </cell>
          <cell r="I101" t="str">
            <v>2028.10.31</v>
          </cell>
        </row>
        <row r="102">
          <cell r="C102" t="str">
            <v>于涵</v>
          </cell>
          <cell r="D102" t="str">
            <v>女</v>
          </cell>
          <cell r="E102" t="str">
            <v>医疗生育审核部</v>
          </cell>
          <cell r="F102" t="str">
            <v>事业编/参公</v>
          </cell>
          <cell r="G102" t="str">
            <v>管理七级</v>
          </cell>
          <cell r="H102" t="str">
            <v>06010035400</v>
          </cell>
          <cell r="I102" t="str">
            <v>2028.11.30</v>
          </cell>
        </row>
        <row r="103">
          <cell r="C103" t="str">
            <v>李洪蓓</v>
          </cell>
          <cell r="D103" t="str">
            <v>女</v>
          </cell>
          <cell r="E103" t="str">
            <v>医疗生育审核部</v>
          </cell>
          <cell r="F103" t="str">
            <v>事业编/参公</v>
          </cell>
          <cell r="G103" t="str">
            <v>管理七级</v>
          </cell>
          <cell r="H103" t="str">
            <v>06010035352</v>
          </cell>
          <cell r="I103" t="str">
            <v>2028.11.30</v>
          </cell>
        </row>
        <row r="104">
          <cell r="C104" t="str">
            <v>庞琳</v>
          </cell>
          <cell r="D104" t="str">
            <v>女</v>
          </cell>
          <cell r="E104" t="str">
            <v>医疗生育审核部</v>
          </cell>
          <cell r="F104" t="str">
            <v>事业编/参公</v>
          </cell>
          <cell r="G104" t="str">
            <v>管理七级</v>
          </cell>
          <cell r="H104" t="str">
            <v>06010035280</v>
          </cell>
          <cell r="I104" t="str">
            <v>2028.10.31</v>
          </cell>
        </row>
        <row r="105">
          <cell r="C105" t="str">
            <v>薛峰</v>
          </cell>
          <cell r="D105" t="str">
            <v>男</v>
          </cell>
          <cell r="E105" t="str">
            <v>医疗生育审核部</v>
          </cell>
          <cell r="F105" t="str">
            <v>事业编/参公</v>
          </cell>
          <cell r="G105" t="str">
            <v>管理七级</v>
          </cell>
          <cell r="H105" t="str">
            <v>06010035391</v>
          </cell>
          <cell r="I105" t="str">
            <v>2028.11.30</v>
          </cell>
        </row>
        <row r="106">
          <cell r="C106" t="str">
            <v>王晓宇</v>
          </cell>
          <cell r="D106" t="str">
            <v>女</v>
          </cell>
          <cell r="E106" t="str">
            <v>医疗生育审核部</v>
          </cell>
          <cell r="F106" t="str">
            <v>事业编/参公</v>
          </cell>
          <cell r="G106" t="str">
            <v>管理七级</v>
          </cell>
          <cell r="H106" t="str">
            <v>06010035282</v>
          </cell>
          <cell r="I106" t="str">
            <v>2028.10.31</v>
          </cell>
        </row>
        <row r="107">
          <cell r="C107" t="str">
            <v>程实</v>
          </cell>
          <cell r="D107" t="str">
            <v>女</v>
          </cell>
          <cell r="E107" t="str">
            <v>定点医疗机构服务部</v>
          </cell>
          <cell r="F107" t="str">
            <v>事业编/参公</v>
          </cell>
          <cell r="G107" t="str">
            <v>领导管理六级</v>
          </cell>
          <cell r="H107" t="str">
            <v>06010035283</v>
          </cell>
          <cell r="I107" t="str">
            <v>2028.10.31</v>
          </cell>
        </row>
        <row r="108">
          <cell r="C108" t="str">
            <v>金琳琳</v>
          </cell>
          <cell r="D108" t="str">
            <v>女</v>
          </cell>
          <cell r="E108" t="str">
            <v>定点医疗机构服务部</v>
          </cell>
          <cell r="F108" t="str">
            <v>事业编/参公</v>
          </cell>
          <cell r="G108" t="str">
            <v>领导管理七级</v>
          </cell>
          <cell r="H108" t="str">
            <v>06010035359</v>
          </cell>
          <cell r="I108" t="str">
            <v>2028.11.30</v>
          </cell>
        </row>
        <row r="109">
          <cell r="C109" t="str">
            <v>黄小驰</v>
          </cell>
          <cell r="D109" t="str">
            <v>男</v>
          </cell>
          <cell r="E109" t="str">
            <v>定点医疗机构服务部</v>
          </cell>
          <cell r="F109" t="str">
            <v>事业编/参公</v>
          </cell>
          <cell r="G109" t="str">
            <v>专技十二级</v>
          </cell>
          <cell r="H109" t="str">
            <v>06010035149</v>
          </cell>
          <cell r="I109" t="str">
            <v>2026.11.30</v>
          </cell>
        </row>
        <row r="110">
          <cell r="C110" t="str">
            <v>宫汝华</v>
          </cell>
          <cell r="D110" t="str">
            <v>女</v>
          </cell>
          <cell r="E110" t="str">
            <v>定点医疗机构服务部</v>
          </cell>
          <cell r="F110" t="str">
            <v>事业编/参公</v>
          </cell>
          <cell r="G110" t="str">
            <v>专技十级</v>
          </cell>
          <cell r="H110" t="str">
            <v>06010035136</v>
          </cell>
          <cell r="I110" t="str">
            <v>2026.11.30</v>
          </cell>
        </row>
        <row r="111">
          <cell r="C111" t="str">
            <v>王冰松</v>
          </cell>
          <cell r="D111" t="str">
            <v>男</v>
          </cell>
          <cell r="E111" t="str">
            <v>定点医疗机构服务部</v>
          </cell>
          <cell r="F111" t="str">
            <v>事业编/参公</v>
          </cell>
          <cell r="G111" t="str">
            <v>专技五级</v>
          </cell>
          <cell r="H111" t="str">
            <v>06010035151</v>
          </cell>
          <cell r="I111" t="str">
            <v>2026.11.30</v>
          </cell>
        </row>
        <row r="112">
          <cell r="C112" t="str">
            <v>郭丽杰</v>
          </cell>
          <cell r="D112" t="str">
            <v>女</v>
          </cell>
          <cell r="E112" t="str">
            <v>定点医疗机构服务部</v>
          </cell>
          <cell r="F112" t="str">
            <v>事业编/参公</v>
          </cell>
          <cell r="G112" t="str">
            <v>管理七级</v>
          </cell>
          <cell r="H112" t="str">
            <v>06010035157</v>
          </cell>
          <cell r="I112" t="str">
            <v>2026.11.30</v>
          </cell>
        </row>
        <row r="113">
          <cell r="C113" t="str">
            <v>王鑫</v>
          </cell>
          <cell r="D113" t="str">
            <v>男</v>
          </cell>
          <cell r="E113" t="str">
            <v>定点医疗机构服务部</v>
          </cell>
          <cell r="F113" t="str">
            <v>事业编/参公</v>
          </cell>
          <cell r="G113" t="str">
            <v>管理七级</v>
          </cell>
          <cell r="H113" t="str">
            <v>06010035161</v>
          </cell>
          <cell r="I113" t="str">
            <v>2026.11.30</v>
          </cell>
        </row>
        <row r="114">
          <cell r="C114" t="str">
            <v>王梓竹</v>
          </cell>
          <cell r="D114" t="str">
            <v>女</v>
          </cell>
          <cell r="E114" t="str">
            <v>定点医疗机构服务部</v>
          </cell>
          <cell r="F114" t="str">
            <v>事业编/参公</v>
          </cell>
          <cell r="G114" t="str">
            <v>专技十级</v>
          </cell>
          <cell r="H114" t="str">
            <v>06010035162</v>
          </cell>
          <cell r="I114" t="str">
            <v>2026.11.30</v>
          </cell>
        </row>
        <row r="115">
          <cell r="C115" t="str">
            <v>刘振宇</v>
          </cell>
          <cell r="D115" t="str">
            <v>男</v>
          </cell>
          <cell r="E115" t="str">
            <v>定点医疗机构服务部</v>
          </cell>
          <cell r="F115" t="str">
            <v>事业编/参公</v>
          </cell>
          <cell r="G115" t="str">
            <v>专技十二级</v>
          </cell>
          <cell r="H115" t="str">
            <v>06010035245</v>
          </cell>
          <cell r="I115" t="str">
            <v>2027.08.31</v>
          </cell>
        </row>
        <row r="116">
          <cell r="C116" t="str">
            <v>王予轩</v>
          </cell>
          <cell r="D116" t="str">
            <v>男</v>
          </cell>
          <cell r="E116" t="str">
            <v>定点医疗机构服务部</v>
          </cell>
          <cell r="F116" t="str">
            <v>事业编/参公</v>
          </cell>
          <cell r="G116" t="str">
            <v>专技十二级</v>
          </cell>
          <cell r="H116" t="str">
            <v>06010035246</v>
          </cell>
          <cell r="I116" t="str">
            <v>2027.08.31</v>
          </cell>
        </row>
        <row r="117">
          <cell r="C117" t="str">
            <v>李明燃</v>
          </cell>
          <cell r="D117" t="str">
            <v>男</v>
          </cell>
          <cell r="E117" t="str">
            <v>定点医疗机构服务部</v>
          </cell>
          <cell r="F117" t="str">
            <v>事业编/参公</v>
          </cell>
          <cell r="G117" t="str">
            <v>专技十二级</v>
          </cell>
          <cell r="H117" t="str">
            <v>06010035247</v>
          </cell>
          <cell r="I117" t="str">
            <v>2027.08.31</v>
          </cell>
        </row>
        <row r="118">
          <cell r="C118" t="str">
            <v>王佳慧</v>
          </cell>
          <cell r="D118" t="str">
            <v>女</v>
          </cell>
          <cell r="E118" t="str">
            <v>定点医疗机构服务部</v>
          </cell>
          <cell r="F118" t="str">
            <v>事业编/参公</v>
          </cell>
          <cell r="G118" t="str">
            <v>管理九级</v>
          </cell>
          <cell r="H118" t="str">
            <v>06010035360</v>
          </cell>
          <cell r="I118" t="str">
            <v>2028.11.30</v>
          </cell>
        </row>
        <row r="119">
          <cell r="C119" t="str">
            <v>刘铁军</v>
          </cell>
          <cell r="D119" t="str">
            <v>男</v>
          </cell>
          <cell r="E119" t="str">
            <v>定点医疗机构服务部</v>
          </cell>
          <cell r="F119" t="str">
            <v>事业编/参公</v>
          </cell>
          <cell r="G119" t="str">
            <v>管理六级</v>
          </cell>
          <cell r="H119" t="str">
            <v>06010035286</v>
          </cell>
          <cell r="I119" t="str">
            <v>2028.10.31</v>
          </cell>
        </row>
        <row r="120">
          <cell r="C120" t="str">
            <v>王健</v>
          </cell>
          <cell r="D120" t="str">
            <v>男</v>
          </cell>
          <cell r="E120" t="str">
            <v>定点医疗机构服务部</v>
          </cell>
          <cell r="F120" t="str">
            <v>事业编/参公</v>
          </cell>
          <cell r="G120" t="str">
            <v>管理五级</v>
          </cell>
          <cell r="H120" t="str">
            <v>06010035361</v>
          </cell>
          <cell r="I120" t="str">
            <v>2028.11.30</v>
          </cell>
        </row>
        <row r="121">
          <cell r="C121" t="str">
            <v>刘悦川</v>
          </cell>
          <cell r="D121" t="str">
            <v>男</v>
          </cell>
          <cell r="E121" t="str">
            <v>定点医疗机构服务部</v>
          </cell>
          <cell r="F121" t="str">
            <v>事业编/参公</v>
          </cell>
          <cell r="G121" t="str">
            <v>管理七级</v>
          </cell>
          <cell r="H121" t="str">
            <v>06010035287</v>
          </cell>
          <cell r="I121" t="str">
            <v>2028.10.31</v>
          </cell>
        </row>
        <row r="122">
          <cell r="C122" t="str">
            <v>蔡韬</v>
          </cell>
          <cell r="D122" t="str">
            <v>男</v>
          </cell>
          <cell r="E122" t="str">
            <v>定点医疗机构服务部</v>
          </cell>
          <cell r="F122" t="str">
            <v>事业编/参公</v>
          </cell>
          <cell r="G122" t="str">
            <v>管理七级</v>
          </cell>
          <cell r="H122" t="str">
            <v>06010035285</v>
          </cell>
          <cell r="I122" t="str">
            <v>2028.10.31</v>
          </cell>
        </row>
        <row r="123">
          <cell r="C123" t="str">
            <v>王志远</v>
          </cell>
          <cell r="D123" t="str">
            <v>男</v>
          </cell>
          <cell r="E123" t="str">
            <v>定点医疗机构服务部</v>
          </cell>
          <cell r="F123" t="str">
            <v>事业编/参公</v>
          </cell>
          <cell r="G123" t="str">
            <v>管理七级</v>
          </cell>
          <cell r="H123" t="str">
            <v>06010035288</v>
          </cell>
          <cell r="I123" t="str">
            <v>2028.10.31</v>
          </cell>
        </row>
        <row r="124">
          <cell r="C124" t="str">
            <v>赵迪</v>
          </cell>
          <cell r="D124" t="str">
            <v>女</v>
          </cell>
          <cell r="E124" t="str">
            <v>定点医疗机构服务部</v>
          </cell>
          <cell r="F124" t="str">
            <v>事业编/参公</v>
          </cell>
          <cell r="G124" t="str">
            <v>管理七级</v>
          </cell>
          <cell r="H124" t="str">
            <v>06010035292</v>
          </cell>
          <cell r="I124" t="str">
            <v>2028.10.31</v>
          </cell>
        </row>
        <row r="125">
          <cell r="C125" t="str">
            <v>英爽</v>
          </cell>
          <cell r="D125" t="str">
            <v>女</v>
          </cell>
          <cell r="E125" t="str">
            <v>定点医疗机构服务部</v>
          </cell>
          <cell r="F125" t="str">
            <v>事业编/参公</v>
          </cell>
          <cell r="G125" t="str">
            <v>专技十二级</v>
          </cell>
          <cell r="H125" t="str">
            <v>06010035289</v>
          </cell>
          <cell r="I125" t="str">
            <v>2028.10.31</v>
          </cell>
        </row>
        <row r="126">
          <cell r="C126" t="str">
            <v>鲍鲜</v>
          </cell>
          <cell r="D126" t="str">
            <v>女</v>
          </cell>
          <cell r="E126" t="str">
            <v>定点医疗机构服务部</v>
          </cell>
          <cell r="F126" t="str">
            <v>事业编/参公</v>
          </cell>
          <cell r="G126" t="str">
            <v>专技十一级</v>
          </cell>
          <cell r="H126" t="str">
            <v>06010035284</v>
          </cell>
          <cell r="I126" t="str">
            <v>2028.10.31</v>
          </cell>
        </row>
        <row r="127">
          <cell r="C127" t="str">
            <v>孙彤</v>
          </cell>
          <cell r="D127" t="str">
            <v>女</v>
          </cell>
          <cell r="E127" t="str">
            <v>定点医疗机构服务部</v>
          </cell>
          <cell r="F127" t="str">
            <v>事业编/参公</v>
          </cell>
          <cell r="G127" t="str">
            <v>管理八级</v>
          </cell>
          <cell r="H127" t="str">
            <v>06010035398</v>
          </cell>
          <cell r="I127" t="str">
            <v>2028.11.30</v>
          </cell>
        </row>
        <row r="128">
          <cell r="C128" t="str">
            <v>卢瑶</v>
          </cell>
          <cell r="D128" t="str">
            <v>女</v>
          </cell>
          <cell r="E128" t="str">
            <v>定点医疗机构服务部</v>
          </cell>
          <cell r="F128" t="str">
            <v>事业编/参公</v>
          </cell>
          <cell r="G128" t="str">
            <v>专技十二级</v>
          </cell>
          <cell r="H128" t="str">
            <v>06010035362</v>
          </cell>
          <cell r="I128" t="str">
            <v>2028.11.30</v>
          </cell>
        </row>
        <row r="129">
          <cell r="C129" t="str">
            <v>赵森</v>
          </cell>
          <cell r="D129" t="str">
            <v>女</v>
          </cell>
          <cell r="E129" t="str">
            <v>定点医疗机构服务部</v>
          </cell>
          <cell r="F129" t="str">
            <v>事业编/参公</v>
          </cell>
          <cell r="G129" t="str">
            <v>专技十二级</v>
          </cell>
          <cell r="H129" t="str">
            <v>06010035293</v>
          </cell>
          <cell r="I129" t="str">
            <v>2028.10.31</v>
          </cell>
        </row>
        <row r="130">
          <cell r="C130" t="str">
            <v>张悦</v>
          </cell>
          <cell r="D130" t="str">
            <v>女</v>
          </cell>
          <cell r="E130" t="str">
            <v>定点医疗机构服务部</v>
          </cell>
          <cell r="F130" t="str">
            <v>事业编/参公</v>
          </cell>
          <cell r="G130" t="str">
            <v>专技十二级</v>
          </cell>
          <cell r="H130" t="str">
            <v>06010035291</v>
          </cell>
          <cell r="I130" t="str">
            <v>2028.10.31</v>
          </cell>
        </row>
        <row r="131">
          <cell r="C131" t="str">
            <v>王春雷</v>
          </cell>
          <cell r="D131" t="str">
            <v>女</v>
          </cell>
          <cell r="E131" t="str">
            <v>定点药店服务部</v>
          </cell>
          <cell r="F131" t="str">
            <v>事业编/参公</v>
          </cell>
          <cell r="G131" t="str">
            <v>领导管理六级</v>
          </cell>
          <cell r="H131" t="str">
            <v>06010035294</v>
          </cell>
          <cell r="I131" t="str">
            <v>2028.10.31</v>
          </cell>
        </row>
        <row r="132">
          <cell r="C132" t="str">
            <v>王丹</v>
          </cell>
          <cell r="D132" t="str">
            <v>女</v>
          </cell>
          <cell r="E132" t="str">
            <v>定点药店服务部</v>
          </cell>
          <cell r="F132" t="str">
            <v>事业编/参公</v>
          </cell>
          <cell r="G132" t="str">
            <v>领导管理七级</v>
          </cell>
          <cell r="H132" t="str">
            <v>06010035152</v>
          </cell>
          <cell r="I132" t="str">
            <v>2026.11.30</v>
          </cell>
        </row>
        <row r="133">
          <cell r="C133" t="str">
            <v>苏琳</v>
          </cell>
          <cell r="D133" t="str">
            <v>女</v>
          </cell>
          <cell r="E133" t="str">
            <v>定点药店服务部</v>
          </cell>
          <cell r="F133" t="str">
            <v>事业编/参公</v>
          </cell>
          <cell r="G133" t="str">
            <v>领导管理七级</v>
          </cell>
          <cell r="H133" t="str">
            <v>06010035363</v>
          </cell>
          <cell r="I133" t="str">
            <v>2028.11.30</v>
          </cell>
        </row>
        <row r="134">
          <cell r="C134" t="str">
            <v>张琳琳</v>
          </cell>
          <cell r="D134" t="str">
            <v>女</v>
          </cell>
          <cell r="E134" t="str">
            <v>定点药店服务部</v>
          </cell>
          <cell r="F134" t="str">
            <v>事业编/参公</v>
          </cell>
          <cell r="G134" t="str">
            <v>管理七级</v>
          </cell>
          <cell r="H134" t="str">
            <v>06010035133</v>
          </cell>
          <cell r="I134" t="str">
            <v>2026.11.30</v>
          </cell>
        </row>
        <row r="135">
          <cell r="C135" t="str">
            <v>朱岩</v>
          </cell>
          <cell r="D135" t="str">
            <v>女</v>
          </cell>
          <cell r="E135" t="str">
            <v>定点药店服务部</v>
          </cell>
          <cell r="F135" t="str">
            <v>事业编/参公</v>
          </cell>
          <cell r="G135" t="str">
            <v>管理十级</v>
          </cell>
          <cell r="H135" t="str">
            <v>06010035138</v>
          </cell>
          <cell r="I135" t="str">
            <v>2026.11.30</v>
          </cell>
        </row>
        <row r="136">
          <cell r="C136" t="str">
            <v>王学朋</v>
          </cell>
          <cell r="D136" t="str">
            <v>男</v>
          </cell>
          <cell r="E136" t="str">
            <v>定点药店服务部</v>
          </cell>
          <cell r="F136" t="str">
            <v>事业编/参公</v>
          </cell>
          <cell r="G136" t="str">
            <v>管理八级</v>
          </cell>
          <cell r="H136" t="str">
            <v>06010035244</v>
          </cell>
          <cell r="I136" t="str">
            <v>2027.08.31</v>
          </cell>
        </row>
        <row r="137">
          <cell r="C137" t="str">
            <v>王海波</v>
          </cell>
          <cell r="D137" t="str">
            <v>女</v>
          </cell>
          <cell r="E137" t="str">
            <v>定点药店服务部</v>
          </cell>
          <cell r="F137" t="str">
            <v>事业编/参公</v>
          </cell>
          <cell r="G137" t="str">
            <v>管理七级</v>
          </cell>
          <cell r="H137" t="str">
            <v>06010035295</v>
          </cell>
          <cell r="I137" t="str">
            <v>2028.10.31</v>
          </cell>
        </row>
        <row r="138">
          <cell r="C138" t="str">
            <v>张皓月</v>
          </cell>
          <cell r="D138" t="str">
            <v>女</v>
          </cell>
          <cell r="E138" t="str">
            <v>定点药店服务部</v>
          </cell>
          <cell r="F138" t="str">
            <v>事业编/参公</v>
          </cell>
          <cell r="G138" t="str">
            <v>管理七级</v>
          </cell>
          <cell r="H138" t="str">
            <v>06010035364</v>
          </cell>
          <cell r="I138" t="str">
            <v>2028.11.30</v>
          </cell>
        </row>
        <row r="139">
          <cell r="C139" t="str">
            <v>齐飞</v>
          </cell>
          <cell r="D139" t="str">
            <v>男</v>
          </cell>
          <cell r="E139" t="str">
            <v>定点药店服务部</v>
          </cell>
          <cell r="F139" t="str">
            <v>事业编/参公</v>
          </cell>
          <cell r="G139" t="str">
            <v>管理八级</v>
          </cell>
          <cell r="H139" t="str">
            <v>06010035296</v>
          </cell>
          <cell r="I139" t="str">
            <v>2028.10.31</v>
          </cell>
        </row>
        <row r="140">
          <cell r="C140" t="str">
            <v>冷冰</v>
          </cell>
          <cell r="D140" t="str">
            <v>男</v>
          </cell>
          <cell r="E140" t="str">
            <v>定点药店服务部</v>
          </cell>
          <cell r="F140" t="str">
            <v>事业编/参公</v>
          </cell>
          <cell r="G140" t="str">
            <v>管理八级</v>
          </cell>
          <cell r="H140" t="str">
            <v>06010035396</v>
          </cell>
          <cell r="I140" t="str">
            <v>2028.11.30</v>
          </cell>
        </row>
        <row r="141">
          <cell r="C141" t="str">
            <v>陈超</v>
          </cell>
          <cell r="D141" t="str">
            <v>男</v>
          </cell>
          <cell r="E141" t="str">
            <v>信息技术服务部</v>
          </cell>
          <cell r="F141" t="str">
            <v>事业编/参公</v>
          </cell>
          <cell r="G141" t="str">
            <v>领导管理六级</v>
          </cell>
          <cell r="H141" t="str">
            <v>06010035297</v>
          </cell>
          <cell r="I141" t="str">
            <v>2028.10.31</v>
          </cell>
        </row>
        <row r="142">
          <cell r="C142" t="str">
            <v>郭阳</v>
          </cell>
          <cell r="D142" t="str">
            <v>女</v>
          </cell>
          <cell r="E142" t="str">
            <v>信息技术服务部</v>
          </cell>
          <cell r="F142" t="str">
            <v>事业编/参公</v>
          </cell>
          <cell r="G142" t="str">
            <v>领导管理七级</v>
          </cell>
          <cell r="H142" t="str">
            <v>06010035298</v>
          </cell>
          <cell r="I142" t="str">
            <v>2028.10.31</v>
          </cell>
        </row>
        <row r="143">
          <cell r="C143" t="str">
            <v>郝波</v>
          </cell>
          <cell r="D143" t="str">
            <v>男</v>
          </cell>
          <cell r="E143" t="str">
            <v>信息技术服务部</v>
          </cell>
          <cell r="F143" t="str">
            <v>事业编/参公</v>
          </cell>
          <cell r="G143" t="str">
            <v>领导管理七级</v>
          </cell>
          <cell r="H143" t="str">
            <v>06010035299</v>
          </cell>
          <cell r="I143" t="str">
            <v>2028.10.31</v>
          </cell>
        </row>
        <row r="144">
          <cell r="C144" t="str">
            <v>吴钟锴</v>
          </cell>
          <cell r="D144" t="str">
            <v>男</v>
          </cell>
          <cell r="E144" t="str">
            <v>信息技术服务部</v>
          </cell>
          <cell r="F144" t="str">
            <v>事业编/参公</v>
          </cell>
          <cell r="G144" t="str">
            <v>管理七级</v>
          </cell>
          <cell r="H144" t="str">
            <v>06010035306</v>
          </cell>
          <cell r="I144" t="str">
            <v>2028.10.31</v>
          </cell>
        </row>
        <row r="145">
          <cell r="C145" t="str">
            <v>田嘉牧</v>
          </cell>
          <cell r="D145" t="str">
            <v>男</v>
          </cell>
          <cell r="E145" t="str">
            <v>信息技术服务部</v>
          </cell>
          <cell r="F145" t="str">
            <v>事业编/参公</v>
          </cell>
          <cell r="G145" t="str">
            <v>管理七级</v>
          </cell>
          <cell r="H145" t="str">
            <v>06010035305</v>
          </cell>
          <cell r="I145" t="str">
            <v>2028.10.31</v>
          </cell>
        </row>
        <row r="146">
          <cell r="C146" t="str">
            <v>谷宇驰</v>
          </cell>
          <cell r="D146" t="str">
            <v>男</v>
          </cell>
          <cell r="E146" t="str">
            <v>信息技术服务部</v>
          </cell>
          <cell r="F146" t="str">
            <v>事业编/参公</v>
          </cell>
          <cell r="G146" t="str">
            <v>管理七级</v>
          </cell>
          <cell r="H146" t="str">
            <v>06010035302</v>
          </cell>
          <cell r="I146" t="str">
            <v>2028.10.31</v>
          </cell>
        </row>
        <row r="147">
          <cell r="C147" t="str">
            <v>李成文</v>
          </cell>
          <cell r="D147" t="str">
            <v>男</v>
          </cell>
          <cell r="E147" t="str">
            <v>信息技术服务部</v>
          </cell>
          <cell r="F147" t="str">
            <v>事业编/参公</v>
          </cell>
          <cell r="G147" t="str">
            <v>管理七级</v>
          </cell>
          <cell r="H147" t="str">
            <v>06010035304</v>
          </cell>
          <cell r="I147" t="str">
            <v>2028.10.31</v>
          </cell>
        </row>
        <row r="148">
          <cell r="C148" t="str">
            <v>李华杰</v>
          </cell>
          <cell r="D148" t="str">
            <v>男</v>
          </cell>
          <cell r="E148" t="str">
            <v>信息技术服务部</v>
          </cell>
          <cell r="F148" t="str">
            <v>事业编/参公</v>
          </cell>
          <cell r="G148" t="str">
            <v>管理七级</v>
          </cell>
          <cell r="H148" t="str">
            <v>06010035397</v>
          </cell>
          <cell r="I148" t="str">
            <v>2028.11.30</v>
          </cell>
        </row>
        <row r="149">
          <cell r="C149" t="str">
            <v>杨岱奇</v>
          </cell>
          <cell r="D149" t="str">
            <v>男</v>
          </cell>
          <cell r="E149" t="str">
            <v>信息技术服务部</v>
          </cell>
          <cell r="F149" t="str">
            <v>事业编/参公</v>
          </cell>
          <cell r="G149" t="str">
            <v>管理七级</v>
          </cell>
          <cell r="H149" t="str">
            <v>06010035307</v>
          </cell>
          <cell r="I149" t="str">
            <v>2028.10.31</v>
          </cell>
        </row>
        <row r="150">
          <cell r="C150" t="str">
            <v>杜若洋</v>
          </cell>
          <cell r="D150" t="str">
            <v>女</v>
          </cell>
          <cell r="E150" t="str">
            <v>信息技术服务部</v>
          </cell>
          <cell r="F150" t="str">
            <v>事业编/参公</v>
          </cell>
          <cell r="G150" t="str">
            <v>管理七级</v>
          </cell>
          <cell r="H150" t="str">
            <v>06010035300</v>
          </cell>
          <cell r="I150" t="str">
            <v>2028.10.31</v>
          </cell>
        </row>
        <row r="151">
          <cell r="C151" t="str">
            <v>苏明</v>
          </cell>
          <cell r="D151" t="str">
            <v>女</v>
          </cell>
          <cell r="E151" t="str">
            <v>信息技术服务部</v>
          </cell>
          <cell r="F151" t="str">
            <v>事业编/参公</v>
          </cell>
          <cell r="G151" t="str">
            <v>管理八级</v>
          </cell>
          <cell r="H151" t="str">
            <v>06010035365</v>
          </cell>
          <cell r="I151" t="str">
            <v>2028.11.30</v>
          </cell>
        </row>
        <row r="152">
          <cell r="C152" t="str">
            <v>韩鹏博</v>
          </cell>
          <cell r="D152" t="str">
            <v>男</v>
          </cell>
          <cell r="E152" t="str">
            <v>信息技术服务部</v>
          </cell>
          <cell r="F152" t="str">
            <v>事业编/参公</v>
          </cell>
          <cell r="G152" t="str">
            <v>专技十二级</v>
          </cell>
          <cell r="H152" t="str">
            <v>06010035303</v>
          </cell>
          <cell r="I152" t="str">
            <v>2028.10.31</v>
          </cell>
        </row>
        <row r="153">
          <cell r="C153" t="str">
            <v>陈思莹</v>
          </cell>
          <cell r="D153" t="str">
            <v>女</v>
          </cell>
          <cell r="E153" t="str">
            <v>信息技术服务部</v>
          </cell>
          <cell r="F153" t="str">
            <v>事业编/参公</v>
          </cell>
          <cell r="G153" t="str">
            <v>管理八级</v>
          </cell>
          <cell r="H153" t="str">
            <v>06010035395</v>
          </cell>
          <cell r="I153" t="str">
            <v>2028.11.30</v>
          </cell>
        </row>
        <row r="154">
          <cell r="C154" t="str">
            <v>高梓怡</v>
          </cell>
          <cell r="D154" t="str">
            <v>女</v>
          </cell>
          <cell r="E154" t="str">
            <v>信息技术服务部</v>
          </cell>
          <cell r="F154" t="str">
            <v>事业编/参公</v>
          </cell>
          <cell r="G154" t="str">
            <v>专技未聘待岗</v>
          </cell>
          <cell r="H154" t="str">
            <v>06010035301</v>
          </cell>
          <cell r="I154" t="str">
            <v>2028.10.31</v>
          </cell>
        </row>
        <row r="155">
          <cell r="C155" t="str">
            <v>任莹</v>
          </cell>
          <cell r="D155" t="str">
            <v>女</v>
          </cell>
          <cell r="E155" t="str">
            <v>和平分中心</v>
          </cell>
          <cell r="F155" t="str">
            <v>事业编/参公</v>
          </cell>
          <cell r="G155" t="str">
            <v>领导管理五级</v>
          </cell>
          <cell r="H155" t="str">
            <v>06010035147</v>
          </cell>
          <cell r="I155" t="str">
            <v>2026.11.30</v>
          </cell>
        </row>
        <row r="156">
          <cell r="C156" t="str">
            <v>李婷</v>
          </cell>
          <cell r="D156" t="str">
            <v>女</v>
          </cell>
          <cell r="E156" t="str">
            <v>和平分中心</v>
          </cell>
          <cell r="F156" t="str">
            <v>事业编/参公</v>
          </cell>
          <cell r="G156" t="str">
            <v>领导管理七级</v>
          </cell>
          <cell r="H156" t="str">
            <v>06010035172</v>
          </cell>
          <cell r="I156" t="str">
            <v>2026.11.30</v>
          </cell>
        </row>
        <row r="157">
          <cell r="C157" t="str">
            <v>崔宪</v>
          </cell>
          <cell r="D157" t="str">
            <v>男</v>
          </cell>
          <cell r="E157" t="str">
            <v>和平分中心</v>
          </cell>
          <cell r="F157" t="str">
            <v>事业编/参公</v>
          </cell>
          <cell r="G157" t="str">
            <v>管理七级</v>
          </cell>
          <cell r="H157" t="str">
            <v>06010035169</v>
          </cell>
          <cell r="I157" t="str">
            <v>2026.11.30</v>
          </cell>
        </row>
        <row r="158">
          <cell r="C158" t="str">
            <v>韩博泓</v>
          </cell>
          <cell r="D158" t="str">
            <v>男</v>
          </cell>
          <cell r="E158" t="str">
            <v>和平分中心</v>
          </cell>
          <cell r="F158" t="str">
            <v>事业编/参公</v>
          </cell>
          <cell r="G158" t="str">
            <v>专技十二级</v>
          </cell>
          <cell r="H158" t="str">
            <v>06010035230</v>
          </cell>
          <cell r="I158" t="str">
            <v>2027.03.31</v>
          </cell>
        </row>
        <row r="159">
          <cell r="C159" t="str">
            <v>任东</v>
          </cell>
          <cell r="D159" t="str">
            <v>男</v>
          </cell>
          <cell r="E159" t="str">
            <v>和平分中心</v>
          </cell>
          <cell r="F159" t="str">
            <v>事业编/参公</v>
          </cell>
          <cell r="G159" t="str">
            <v>管理五级</v>
          </cell>
          <cell r="H159" t="str">
            <v>06010035239</v>
          </cell>
          <cell r="I159" t="str">
            <v>2027.08.31</v>
          </cell>
        </row>
        <row r="160">
          <cell r="C160" t="str">
            <v>张茉</v>
          </cell>
          <cell r="D160" t="str">
            <v>女</v>
          </cell>
          <cell r="E160" t="str">
            <v>和平分中心</v>
          </cell>
          <cell r="F160" t="str">
            <v>事业编/参公</v>
          </cell>
          <cell r="G160" t="str">
            <v>专技十一级</v>
          </cell>
          <cell r="H160" t="str">
            <v>06010035290</v>
          </cell>
          <cell r="I160" t="str">
            <v>2028.10.31</v>
          </cell>
        </row>
        <row r="161">
          <cell r="C161" t="str">
            <v>王宏</v>
          </cell>
          <cell r="D161" t="str">
            <v>男</v>
          </cell>
          <cell r="E161" t="str">
            <v>沈河分中心</v>
          </cell>
          <cell r="F161" t="str">
            <v>事业编/参公</v>
          </cell>
          <cell r="G161" t="str">
            <v>领导管理六级</v>
          </cell>
          <cell r="H161" t="str">
            <v>06010035174</v>
          </cell>
          <cell r="I161" t="str">
            <v>2026.11.30</v>
          </cell>
        </row>
        <row r="162">
          <cell r="C162" t="str">
            <v>刘红娟</v>
          </cell>
          <cell r="D162" t="str">
            <v>女</v>
          </cell>
          <cell r="E162" t="str">
            <v>沈河分中心</v>
          </cell>
          <cell r="F162" t="str">
            <v>事业编/参公</v>
          </cell>
          <cell r="G162" t="str">
            <v>领导管理七级</v>
          </cell>
          <cell r="H162" t="str">
            <v>06010035308</v>
          </cell>
          <cell r="I162" t="str">
            <v>2028.10.31</v>
          </cell>
        </row>
        <row r="163">
          <cell r="C163" t="str">
            <v>沈广林</v>
          </cell>
          <cell r="D163" t="str">
            <v>男</v>
          </cell>
          <cell r="E163" t="str">
            <v>沈河分中心</v>
          </cell>
          <cell r="F163" t="str">
            <v>事业编/参公</v>
          </cell>
          <cell r="G163" t="str">
            <v>管理七级</v>
          </cell>
          <cell r="H163" t="str">
            <v>06010035165</v>
          </cell>
          <cell r="I163" t="str">
            <v>2026.11.30</v>
          </cell>
        </row>
        <row r="164">
          <cell r="C164" t="str">
            <v>王允亭</v>
          </cell>
          <cell r="D164" t="str">
            <v>男</v>
          </cell>
          <cell r="E164" t="str">
            <v>沈河分中心</v>
          </cell>
          <cell r="F164" t="str">
            <v>事业编/参公</v>
          </cell>
          <cell r="G164" t="str">
            <v>管理八级</v>
          </cell>
          <cell r="H164" t="str">
            <v>06010035243</v>
          </cell>
          <cell r="I164" t="str">
            <v>2027.08.31</v>
          </cell>
        </row>
        <row r="165">
          <cell r="C165" t="str">
            <v>郑冬梅</v>
          </cell>
          <cell r="D165" t="str">
            <v>女</v>
          </cell>
          <cell r="E165" t="str">
            <v>皇姑分中心</v>
          </cell>
          <cell r="F165" t="str">
            <v>事业编/参公</v>
          </cell>
          <cell r="G165" t="str">
            <v>领导管理五级</v>
          </cell>
          <cell r="H165" t="str">
            <v>06010035401</v>
          </cell>
          <cell r="I165" t="str">
            <v>2028.11.30</v>
          </cell>
        </row>
        <row r="166">
          <cell r="C166" t="str">
            <v>王永强</v>
          </cell>
          <cell r="D166" t="str">
            <v>男</v>
          </cell>
          <cell r="E166" t="str">
            <v>皇姑分中心</v>
          </cell>
          <cell r="F166" t="str">
            <v>事业编/参公</v>
          </cell>
          <cell r="G166" t="str">
            <v>领导管理七级</v>
          </cell>
          <cell r="H166" t="str">
            <v>06010035155</v>
          </cell>
          <cell r="I166" t="str">
            <v>2026.11.30</v>
          </cell>
        </row>
        <row r="167">
          <cell r="C167" t="str">
            <v>王维臣</v>
          </cell>
          <cell r="D167" t="str">
            <v>男</v>
          </cell>
          <cell r="E167" t="str">
            <v>皇姑分中心</v>
          </cell>
          <cell r="F167" t="str">
            <v>事业编/参公</v>
          </cell>
          <cell r="G167" t="str">
            <v>管理六级</v>
          </cell>
          <cell r="H167" t="str">
            <v>06010035309</v>
          </cell>
          <cell r="I167" t="str">
            <v>2028.10.31</v>
          </cell>
        </row>
        <row r="168">
          <cell r="C168" t="str">
            <v>徐萌萌</v>
          </cell>
          <cell r="D168" t="str">
            <v>女</v>
          </cell>
          <cell r="E168" t="str">
            <v>皇姑分中心</v>
          </cell>
          <cell r="F168" t="str">
            <v>事业编/参公</v>
          </cell>
          <cell r="G168" t="str">
            <v>专技十二级</v>
          </cell>
          <cell r="H168" t="str">
            <v>06010035241</v>
          </cell>
          <cell r="I168" t="str">
            <v>2027.08.31</v>
          </cell>
        </row>
        <row r="169">
          <cell r="C169" t="str">
            <v>牟开拓</v>
          </cell>
          <cell r="D169" t="str">
            <v>女</v>
          </cell>
          <cell r="E169" t="str">
            <v>皇姑分中心</v>
          </cell>
          <cell r="F169" t="str">
            <v>事业编/参公</v>
          </cell>
          <cell r="G169" t="str">
            <v>管理七级</v>
          </cell>
          <cell r="H169" t="str">
            <v>06010035248</v>
          </cell>
          <cell r="I169" t="str">
            <v>2027.08.31</v>
          </cell>
        </row>
        <row r="170">
          <cell r="C170" t="str">
            <v>岳振天</v>
          </cell>
          <cell r="D170" t="str">
            <v>男</v>
          </cell>
          <cell r="E170" t="str">
            <v>皇姑分中心</v>
          </cell>
          <cell r="F170" t="str">
            <v>事业编/参公</v>
          </cell>
          <cell r="G170" t="str">
            <v>管理八级</v>
          </cell>
          <cell r="H170" t="str">
            <v>06010035310</v>
          </cell>
          <cell r="I170" t="str">
            <v>2028.10.31</v>
          </cell>
        </row>
        <row r="171">
          <cell r="C171" t="str">
            <v>孔雪丽</v>
          </cell>
          <cell r="D171" t="str">
            <v>女</v>
          </cell>
          <cell r="E171" t="str">
            <v>大东分中心</v>
          </cell>
          <cell r="F171" t="str">
            <v>事业编/参公</v>
          </cell>
          <cell r="G171" t="str">
            <v>领导管理五级</v>
          </cell>
          <cell r="H171" t="str">
            <v>06010035366</v>
          </cell>
          <cell r="I171" t="str">
            <v>2028.11.30</v>
          </cell>
        </row>
        <row r="172">
          <cell r="C172" t="str">
            <v>付尚睿</v>
          </cell>
          <cell r="D172" t="str">
            <v>男</v>
          </cell>
          <cell r="E172" t="str">
            <v>大东分中心</v>
          </cell>
          <cell r="F172" t="str">
            <v>事业编/参公</v>
          </cell>
          <cell r="G172" t="str">
            <v>领导管理七级</v>
          </cell>
          <cell r="H172" t="str">
            <v>06010035175</v>
          </cell>
          <cell r="I172" t="str">
            <v>2026.11.30</v>
          </cell>
        </row>
        <row r="173">
          <cell r="C173" t="str">
            <v>孟彤</v>
          </cell>
          <cell r="D173" t="str">
            <v>女</v>
          </cell>
          <cell r="E173" t="str">
            <v>大东分中心</v>
          </cell>
          <cell r="F173" t="str">
            <v>事业编/参公</v>
          </cell>
          <cell r="G173" t="str">
            <v>领导管理七级</v>
          </cell>
          <cell r="H173" t="str">
            <v>06010035134</v>
          </cell>
          <cell r="I173" t="str">
            <v>2026.11.30</v>
          </cell>
        </row>
        <row r="174">
          <cell r="C174" t="str">
            <v>任勇朋</v>
          </cell>
          <cell r="D174" t="str">
            <v>男</v>
          </cell>
          <cell r="E174" t="str">
            <v>大东分中心</v>
          </cell>
          <cell r="F174" t="str">
            <v>事业编/参公</v>
          </cell>
          <cell r="G174" t="str">
            <v>管理七级</v>
          </cell>
          <cell r="H174" t="str">
            <v>06010035178</v>
          </cell>
          <cell r="I174" t="str">
            <v>2026.11.30</v>
          </cell>
        </row>
        <row r="175">
          <cell r="C175" t="str">
            <v>纪宁</v>
          </cell>
          <cell r="D175" t="str">
            <v>女</v>
          </cell>
          <cell r="E175" t="str">
            <v>铁西分中心</v>
          </cell>
          <cell r="F175" t="str">
            <v>事业编/参公</v>
          </cell>
          <cell r="G175" t="str">
            <v>领导管理六级</v>
          </cell>
          <cell r="H175" t="str">
            <v>06010035194</v>
          </cell>
          <cell r="I175" t="str">
            <v>2026.11.30</v>
          </cell>
        </row>
        <row r="176">
          <cell r="C176" t="str">
            <v>周长虹</v>
          </cell>
          <cell r="D176" t="str">
            <v>女</v>
          </cell>
          <cell r="E176" t="str">
            <v>铁西分中心</v>
          </cell>
          <cell r="F176" t="str">
            <v>事业编/参公</v>
          </cell>
          <cell r="G176" t="str">
            <v>领导管理七级</v>
          </cell>
          <cell r="H176" t="str">
            <v>06010035181</v>
          </cell>
          <cell r="I176" t="str">
            <v>2026.11.30</v>
          </cell>
        </row>
        <row r="177">
          <cell r="C177" t="str">
            <v>邓万清</v>
          </cell>
          <cell r="D177" t="str">
            <v>男</v>
          </cell>
          <cell r="E177" t="str">
            <v>铁西分中心</v>
          </cell>
          <cell r="F177" t="str">
            <v>事业编/参公</v>
          </cell>
          <cell r="G177" t="str">
            <v>管理七级</v>
          </cell>
          <cell r="H177" t="str">
            <v>06010035182</v>
          </cell>
          <cell r="I177" t="str">
            <v>2026.11.30</v>
          </cell>
        </row>
        <row r="178">
          <cell r="C178" t="str">
            <v>王红梅</v>
          </cell>
          <cell r="D178" t="str">
            <v>女</v>
          </cell>
          <cell r="E178" t="str">
            <v>铁西分中心</v>
          </cell>
          <cell r="F178" t="str">
            <v>事业编/参公</v>
          </cell>
          <cell r="G178" t="str">
            <v>管理七级</v>
          </cell>
          <cell r="H178" t="str">
            <v>06010035367</v>
          </cell>
          <cell r="I178" t="str">
            <v>2028.11.30</v>
          </cell>
        </row>
        <row r="179">
          <cell r="C179" t="str">
            <v>张鹏飞</v>
          </cell>
          <cell r="D179" t="str">
            <v>男</v>
          </cell>
          <cell r="E179" t="str">
            <v>铁西分中心</v>
          </cell>
          <cell r="F179" t="str">
            <v>事业编/参公</v>
          </cell>
          <cell r="G179" t="str">
            <v>管理八级</v>
          </cell>
          <cell r="H179" t="str">
            <v>06010035311</v>
          </cell>
          <cell r="I179" t="str">
            <v>2028.10.31</v>
          </cell>
        </row>
        <row r="180">
          <cell r="C180" t="str">
            <v>孙璐妍</v>
          </cell>
          <cell r="D180" t="str">
            <v>女</v>
          </cell>
          <cell r="E180" t="str">
            <v>浑南分中心</v>
          </cell>
          <cell r="F180" t="str">
            <v>事业编/参公</v>
          </cell>
          <cell r="G180" t="str">
            <v>领导管理六级</v>
          </cell>
          <cell r="H180" t="str">
            <v>06010035312</v>
          </cell>
          <cell r="I180" t="str">
            <v>2028.10.31</v>
          </cell>
        </row>
        <row r="181">
          <cell r="C181" t="str">
            <v>吴大伟</v>
          </cell>
          <cell r="D181" t="str">
            <v>男</v>
          </cell>
          <cell r="E181" t="str">
            <v>浑南分中心</v>
          </cell>
          <cell r="F181" t="str">
            <v>事业编/参公</v>
          </cell>
          <cell r="G181" t="str">
            <v>领导管理七级</v>
          </cell>
          <cell r="H181" t="str">
            <v>06010035168</v>
          </cell>
          <cell r="I181" t="str">
            <v>2026.11.30</v>
          </cell>
        </row>
        <row r="182">
          <cell r="C182" t="str">
            <v>郑若冰</v>
          </cell>
          <cell r="D182" t="str">
            <v>女</v>
          </cell>
          <cell r="E182" t="str">
            <v>浑南分中心</v>
          </cell>
          <cell r="F182" t="str">
            <v>事业编/参公</v>
          </cell>
          <cell r="G182" t="str">
            <v>管理七级</v>
          </cell>
          <cell r="H182" t="str">
            <v>06010035183</v>
          </cell>
          <cell r="I182" t="str">
            <v>2026.11.30</v>
          </cell>
        </row>
        <row r="183">
          <cell r="C183" t="str">
            <v>张琦</v>
          </cell>
          <cell r="D183" t="str">
            <v>女</v>
          </cell>
          <cell r="E183" t="str">
            <v>浑南分中心</v>
          </cell>
          <cell r="F183" t="str">
            <v>事业编/参公</v>
          </cell>
          <cell r="G183" t="str">
            <v>管理七级</v>
          </cell>
          <cell r="H183" t="str">
            <v>06010035333</v>
          </cell>
          <cell r="I183" t="str">
            <v>2028.11.30</v>
          </cell>
        </row>
        <row r="184">
          <cell r="C184" t="str">
            <v>张泽胜</v>
          </cell>
          <cell r="D184" t="str">
            <v>男</v>
          </cell>
          <cell r="E184" t="str">
            <v>浑南分中心</v>
          </cell>
          <cell r="F184" t="str">
            <v>事业编/参公</v>
          </cell>
          <cell r="G184" t="str">
            <v>管理六级</v>
          </cell>
          <cell r="H184" t="str">
            <v>06010035184</v>
          </cell>
          <cell r="I184" t="str">
            <v>2026.11.30</v>
          </cell>
        </row>
        <row r="185">
          <cell r="C185" t="str">
            <v>周海涛</v>
          </cell>
          <cell r="D185" t="str">
            <v>男</v>
          </cell>
          <cell r="E185" t="str">
            <v>浑南分中心</v>
          </cell>
          <cell r="F185" t="str">
            <v>事业编/参公</v>
          </cell>
          <cell r="G185" t="str">
            <v>管理七级</v>
          </cell>
          <cell r="H185" t="str">
            <v>06010035186</v>
          </cell>
          <cell r="I185" t="str">
            <v>2026.11.30</v>
          </cell>
        </row>
        <row r="186">
          <cell r="C186" t="str">
            <v>姜彩霞</v>
          </cell>
          <cell r="D186" t="str">
            <v>女</v>
          </cell>
          <cell r="E186" t="str">
            <v>浑南分中心</v>
          </cell>
          <cell r="F186" t="str">
            <v>事业编/参公</v>
          </cell>
          <cell r="G186" t="str">
            <v>专技八级</v>
          </cell>
          <cell r="H186" t="str">
            <v>06010035313</v>
          </cell>
          <cell r="I186" t="str">
            <v>2028.10.31</v>
          </cell>
        </row>
        <row r="187">
          <cell r="C187" t="str">
            <v>马皎</v>
          </cell>
          <cell r="D187" t="str">
            <v>女</v>
          </cell>
          <cell r="E187" t="str">
            <v>浑南分中心</v>
          </cell>
          <cell r="F187" t="str">
            <v>事业编/参公</v>
          </cell>
          <cell r="G187" t="str">
            <v>专技六级</v>
          </cell>
          <cell r="H187" t="str">
            <v>06010035378</v>
          </cell>
          <cell r="I187" t="str">
            <v>2028.11.30</v>
          </cell>
        </row>
        <row r="188">
          <cell r="C188" t="str">
            <v>吕洋</v>
          </cell>
          <cell r="D188" t="str">
            <v>女</v>
          </cell>
          <cell r="E188" t="str">
            <v>浑南分中心</v>
          </cell>
          <cell r="F188" t="str">
            <v>事业编/参公</v>
          </cell>
          <cell r="G188" t="str">
            <v>管理七级</v>
          </cell>
          <cell r="H188" t="str">
            <v>06010035379</v>
          </cell>
          <cell r="I188" t="str">
            <v>2028.11.30</v>
          </cell>
        </row>
        <row r="189">
          <cell r="C189" t="str">
            <v>房大鹏</v>
          </cell>
          <cell r="D189" t="str">
            <v>男</v>
          </cell>
          <cell r="E189" t="str">
            <v>于洪分中心</v>
          </cell>
          <cell r="F189" t="str">
            <v>事业编/参公</v>
          </cell>
          <cell r="G189" t="str">
            <v>领导管理六级</v>
          </cell>
          <cell r="H189" t="str">
            <v>06010035187</v>
          </cell>
          <cell r="I189" t="str">
            <v>2026.11.30</v>
          </cell>
        </row>
        <row r="190">
          <cell r="C190" t="str">
            <v>张翠</v>
          </cell>
          <cell r="D190" t="str">
            <v>女</v>
          </cell>
          <cell r="E190" t="str">
            <v>于洪分中心</v>
          </cell>
          <cell r="F190" t="str">
            <v>事业编/参公</v>
          </cell>
          <cell r="G190" t="str">
            <v>领导管理七级</v>
          </cell>
          <cell r="H190" t="str">
            <v>06010035346</v>
          </cell>
          <cell r="I190" t="str">
            <v>2028.11.30</v>
          </cell>
        </row>
        <row r="191">
          <cell r="C191" t="str">
            <v>黄子伦</v>
          </cell>
          <cell r="D191" t="str">
            <v>男</v>
          </cell>
          <cell r="E191" t="str">
            <v>于洪分中心</v>
          </cell>
          <cell r="F191" t="str">
            <v>事业编/参公</v>
          </cell>
          <cell r="G191" t="str">
            <v>管理八级</v>
          </cell>
          <cell r="H191" t="str">
            <v>06010035188</v>
          </cell>
          <cell r="I191" t="str">
            <v>2026.11.30</v>
          </cell>
        </row>
        <row r="192">
          <cell r="C192" t="str">
            <v>李爱军</v>
          </cell>
          <cell r="D192" t="str">
            <v>女</v>
          </cell>
          <cell r="E192" t="str">
            <v>于洪分中心</v>
          </cell>
          <cell r="F192" t="str">
            <v>事业编/参公</v>
          </cell>
          <cell r="G192" t="str">
            <v>专技九级</v>
          </cell>
          <cell r="H192" t="str">
            <v>06010035369</v>
          </cell>
          <cell r="I192" t="str">
            <v>2028.11.30</v>
          </cell>
        </row>
        <row r="193">
          <cell r="C193" t="str">
            <v>孔丹</v>
          </cell>
          <cell r="D193" t="str">
            <v>女</v>
          </cell>
          <cell r="E193" t="str">
            <v>于洪分中心</v>
          </cell>
          <cell r="F193" t="str">
            <v>事业编/参公</v>
          </cell>
          <cell r="G193" t="str">
            <v>专技九级</v>
          </cell>
          <cell r="H193" t="str">
            <v>06010035368</v>
          </cell>
          <cell r="I193" t="str">
            <v>2028.11.30</v>
          </cell>
        </row>
        <row r="194">
          <cell r="C194" t="str">
            <v>廉迎</v>
          </cell>
          <cell r="D194" t="str">
            <v>女</v>
          </cell>
          <cell r="E194" t="str">
            <v>于洪分中心</v>
          </cell>
          <cell r="F194" t="str">
            <v>事业编/参公</v>
          </cell>
          <cell r="G194" t="str">
            <v>专技十一级</v>
          </cell>
          <cell r="H194" t="str">
            <v>06010035390</v>
          </cell>
          <cell r="I194" t="str">
            <v>2028.11.30</v>
          </cell>
        </row>
        <row r="195">
          <cell r="C195" t="str">
            <v>晁亮亮</v>
          </cell>
          <cell r="D195" t="str">
            <v>男</v>
          </cell>
          <cell r="E195" t="str">
            <v>沈北分中心</v>
          </cell>
          <cell r="F195" t="str">
            <v>事业编/参公</v>
          </cell>
          <cell r="G195" t="str">
            <v>领导管理七级</v>
          </cell>
          <cell r="H195" t="str">
            <v>06010035191</v>
          </cell>
          <cell r="I195" t="str">
            <v>2026.11.30</v>
          </cell>
        </row>
        <row r="196">
          <cell r="C196" t="str">
            <v>陶健</v>
          </cell>
          <cell r="D196" t="str">
            <v>男</v>
          </cell>
          <cell r="E196" t="str">
            <v>沈北分中心</v>
          </cell>
          <cell r="F196" t="str">
            <v>事业编/参公</v>
          </cell>
          <cell r="G196" t="str">
            <v>专技十二级</v>
          </cell>
          <cell r="H196" t="str">
            <v>06010035159</v>
          </cell>
          <cell r="I196" t="str">
            <v>2026.11.30</v>
          </cell>
        </row>
        <row r="197">
          <cell r="C197" t="str">
            <v>刘耀喆</v>
          </cell>
          <cell r="D197" t="str">
            <v>男</v>
          </cell>
          <cell r="E197" t="str">
            <v>沈北分中心</v>
          </cell>
          <cell r="F197" t="str">
            <v>事业编/参公</v>
          </cell>
          <cell r="G197" t="str">
            <v>管理七级</v>
          </cell>
          <cell r="H197" t="str">
            <v>06010035192</v>
          </cell>
          <cell r="I197" t="str">
            <v>2026.11.30</v>
          </cell>
        </row>
        <row r="198">
          <cell r="C198" t="str">
            <v>李华峰</v>
          </cell>
          <cell r="D198" t="str">
            <v>男</v>
          </cell>
          <cell r="E198" t="str">
            <v>沈北分中心</v>
          </cell>
          <cell r="F198" t="str">
            <v>事业编/参公</v>
          </cell>
          <cell r="G198" t="str">
            <v>专技十级</v>
          </cell>
          <cell r="H198" t="str">
            <v>06010035314</v>
          </cell>
          <cell r="I198" t="str">
            <v>2028.10.31</v>
          </cell>
        </row>
        <row r="199">
          <cell r="C199" t="str">
            <v>于英慧</v>
          </cell>
          <cell r="D199" t="str">
            <v>女</v>
          </cell>
          <cell r="E199" t="str">
            <v>沈北分中心</v>
          </cell>
          <cell r="F199" t="str">
            <v>事业编/参公</v>
          </cell>
          <cell r="G199" t="str">
            <v>管理七级</v>
          </cell>
          <cell r="H199" t="str">
            <v>06010035377</v>
          </cell>
          <cell r="I199" t="str">
            <v>2028.11.30</v>
          </cell>
        </row>
        <row r="200">
          <cell r="C200" t="str">
            <v>杨岩</v>
          </cell>
          <cell r="D200" t="str">
            <v>男</v>
          </cell>
          <cell r="E200" t="str">
            <v>沈北分中心</v>
          </cell>
          <cell r="F200" t="str">
            <v>事业编/参公</v>
          </cell>
          <cell r="G200" t="str">
            <v>管理八级</v>
          </cell>
          <cell r="H200" t="str">
            <v>06010035376</v>
          </cell>
          <cell r="I200" t="str">
            <v>2028.11.30</v>
          </cell>
        </row>
        <row r="201">
          <cell r="C201" t="str">
            <v>李剑</v>
          </cell>
          <cell r="D201" t="str">
            <v>女</v>
          </cell>
          <cell r="E201" t="str">
            <v>苏家屯分中心</v>
          </cell>
          <cell r="F201" t="str">
            <v>事业编/参公</v>
          </cell>
          <cell r="G201" t="str">
            <v>领导管理五级</v>
          </cell>
          <cell r="H201" t="str">
            <v>06010035370</v>
          </cell>
          <cell r="I201" t="str">
            <v>2028.11.30</v>
          </cell>
        </row>
        <row r="202">
          <cell r="C202" t="str">
            <v>赵光远</v>
          </cell>
          <cell r="D202" t="str">
            <v>男</v>
          </cell>
          <cell r="E202" t="str">
            <v>苏家屯分中心</v>
          </cell>
          <cell r="F202" t="str">
            <v>事业编/参公</v>
          </cell>
          <cell r="G202" t="str">
            <v>领导管理七级</v>
          </cell>
          <cell r="H202" t="str">
            <v>06010035141</v>
          </cell>
          <cell r="I202" t="str">
            <v>2026.11.30</v>
          </cell>
        </row>
        <row r="203">
          <cell r="C203" t="str">
            <v>李珊</v>
          </cell>
          <cell r="D203" t="str">
            <v>女</v>
          </cell>
          <cell r="E203" t="str">
            <v>苏家屯分中心</v>
          </cell>
          <cell r="F203" t="str">
            <v>事业编/参公</v>
          </cell>
          <cell r="G203" t="str">
            <v>管理七级</v>
          </cell>
          <cell r="H203" t="str">
            <v>06010035189</v>
          </cell>
          <cell r="I203" t="str">
            <v>2026.11.30</v>
          </cell>
        </row>
        <row r="204">
          <cell r="C204" t="str">
            <v>马欣</v>
          </cell>
          <cell r="D204" t="str">
            <v>女</v>
          </cell>
          <cell r="E204" t="str">
            <v>苏家屯分中心</v>
          </cell>
          <cell r="F204" t="str">
            <v>事业编/参公</v>
          </cell>
          <cell r="G204" t="str">
            <v>管理七级</v>
          </cell>
          <cell r="H204" t="str">
            <v>06010035195</v>
          </cell>
          <cell r="I204" t="str">
            <v>2026.11.30</v>
          </cell>
        </row>
        <row r="205">
          <cell r="C205" t="str">
            <v>羿杨</v>
          </cell>
          <cell r="D205" t="str">
            <v>女</v>
          </cell>
          <cell r="E205" t="str">
            <v>苏家屯分中心</v>
          </cell>
          <cell r="F205" t="str">
            <v>事业编/参公</v>
          </cell>
          <cell r="G205" t="str">
            <v>管理七级</v>
          </cell>
          <cell r="H205" t="str">
            <v>06010035196</v>
          </cell>
          <cell r="I205" t="str">
            <v>2026.11.30</v>
          </cell>
        </row>
        <row r="206">
          <cell r="C206" t="str">
            <v>刘佳斌</v>
          </cell>
          <cell r="D206" t="str">
            <v>女</v>
          </cell>
          <cell r="E206" t="str">
            <v>苏家屯分中心</v>
          </cell>
          <cell r="F206" t="str">
            <v>事业编/参公</v>
          </cell>
          <cell r="G206" t="str">
            <v>管理七级</v>
          </cell>
          <cell r="H206" t="str">
            <v>06010035197</v>
          </cell>
          <cell r="I206" t="str">
            <v>2026.11.30</v>
          </cell>
        </row>
        <row r="207">
          <cell r="C207" t="str">
            <v>李妍</v>
          </cell>
          <cell r="D207" t="str">
            <v>女</v>
          </cell>
          <cell r="E207" t="str">
            <v>苏家屯分中心</v>
          </cell>
          <cell r="F207" t="str">
            <v>事业编/参公</v>
          </cell>
          <cell r="G207" t="str">
            <v>专技未聘待岗</v>
          </cell>
          <cell r="H207" t="str">
            <v>06010035198</v>
          </cell>
          <cell r="I207" t="str">
            <v>2026.11.30</v>
          </cell>
        </row>
        <row r="208">
          <cell r="C208" t="str">
            <v>杨大彬</v>
          </cell>
          <cell r="D208" t="str">
            <v>男</v>
          </cell>
          <cell r="E208" t="str">
            <v>辽中分中心</v>
          </cell>
          <cell r="F208" t="str">
            <v>事业编/参公</v>
          </cell>
          <cell r="G208" t="str">
            <v>领导管理六级</v>
          </cell>
          <cell r="H208" t="str">
            <v>06010035193</v>
          </cell>
          <cell r="I208" t="str">
            <v>2026.11.30</v>
          </cell>
        </row>
        <row r="209">
          <cell r="C209" t="str">
            <v>王艳波</v>
          </cell>
          <cell r="D209" t="str">
            <v>女</v>
          </cell>
          <cell r="E209" t="str">
            <v>辽中分中心</v>
          </cell>
          <cell r="F209" t="str">
            <v>事业编/参公</v>
          </cell>
          <cell r="G209" t="str">
            <v>领导管理七级</v>
          </cell>
          <cell r="H209" t="str">
            <v>06010035217</v>
          </cell>
          <cell r="I209" t="str">
            <v>2026.11.30</v>
          </cell>
        </row>
        <row r="210">
          <cell r="C210" t="str">
            <v>肇勇</v>
          </cell>
          <cell r="D210" t="str">
            <v>男</v>
          </cell>
          <cell r="E210" t="str">
            <v>辽中分中心</v>
          </cell>
          <cell r="F210" t="str">
            <v>事业编/参公</v>
          </cell>
          <cell r="G210" t="str">
            <v>管理六级</v>
          </cell>
          <cell r="H210" t="str">
            <v>06010035214</v>
          </cell>
          <cell r="I210" t="str">
            <v>2026.11.30</v>
          </cell>
        </row>
        <row r="211">
          <cell r="C211" t="str">
            <v>赵群</v>
          </cell>
          <cell r="D211" t="str">
            <v>男</v>
          </cell>
          <cell r="E211" t="str">
            <v>辽中分中心</v>
          </cell>
          <cell r="F211" t="str">
            <v>事业编/参公</v>
          </cell>
          <cell r="G211" t="str">
            <v>管理七级</v>
          </cell>
          <cell r="H211" t="str">
            <v>06010035215</v>
          </cell>
          <cell r="I211" t="str">
            <v>2026.11.30</v>
          </cell>
        </row>
        <row r="212">
          <cell r="C212" t="str">
            <v>邱春瑞</v>
          </cell>
          <cell r="D212" t="str">
            <v>女</v>
          </cell>
          <cell r="E212" t="str">
            <v>辽中分中心</v>
          </cell>
          <cell r="F212" t="str">
            <v>事业编/参公</v>
          </cell>
          <cell r="G212" t="str">
            <v>管理七级</v>
          </cell>
          <cell r="H212" t="str">
            <v>06010035216</v>
          </cell>
          <cell r="I212" t="str">
            <v>2026.11.30</v>
          </cell>
        </row>
        <row r="213">
          <cell r="C213" t="str">
            <v>王昕</v>
          </cell>
          <cell r="D213" t="str">
            <v>男</v>
          </cell>
          <cell r="E213" t="str">
            <v>辽中分中心</v>
          </cell>
          <cell r="F213" t="str">
            <v>事业编/参公</v>
          </cell>
          <cell r="G213" t="str">
            <v>管理七级</v>
          </cell>
          <cell r="H213" t="str">
            <v>06010035218</v>
          </cell>
          <cell r="I213" t="str">
            <v>2026.11.30</v>
          </cell>
        </row>
        <row r="214">
          <cell r="C214" t="str">
            <v>董艳</v>
          </cell>
          <cell r="D214" t="str">
            <v>女</v>
          </cell>
          <cell r="E214" t="str">
            <v>辽中分中心</v>
          </cell>
          <cell r="F214" t="str">
            <v>事业编/参公</v>
          </cell>
          <cell r="G214" t="str">
            <v>专技十一级</v>
          </cell>
          <cell r="H214" t="str">
            <v>06010035315</v>
          </cell>
          <cell r="I214" t="str">
            <v>2028.10.31</v>
          </cell>
        </row>
        <row r="215">
          <cell r="C215" t="str">
            <v>张波</v>
          </cell>
          <cell r="D215" t="str">
            <v>女</v>
          </cell>
          <cell r="E215" t="str">
            <v>辽中分中心</v>
          </cell>
          <cell r="F215" t="str">
            <v>事业编/参公</v>
          </cell>
          <cell r="G215" t="str">
            <v>专技十一级</v>
          </cell>
          <cell r="H215" t="str">
            <v>06010035319</v>
          </cell>
          <cell r="I215" t="str">
            <v>2028.10.31</v>
          </cell>
        </row>
        <row r="216">
          <cell r="C216" t="str">
            <v>郭丽</v>
          </cell>
          <cell r="D216" t="str">
            <v>女</v>
          </cell>
          <cell r="E216" t="str">
            <v>辽中分中心</v>
          </cell>
          <cell r="F216" t="str">
            <v>事业编/参公</v>
          </cell>
          <cell r="G216" t="str">
            <v>专技八级</v>
          </cell>
          <cell r="H216" t="str">
            <v>06010035316</v>
          </cell>
          <cell r="I216" t="str">
            <v>2028.10.31</v>
          </cell>
        </row>
        <row r="217">
          <cell r="C217" t="str">
            <v>杨婧</v>
          </cell>
          <cell r="D217" t="str">
            <v>女</v>
          </cell>
          <cell r="E217" t="str">
            <v>辽中分中心</v>
          </cell>
          <cell r="F217" t="str">
            <v>事业编/参公</v>
          </cell>
          <cell r="G217" t="str">
            <v>专技十三级</v>
          </cell>
          <cell r="H217" t="str">
            <v>06010035317</v>
          </cell>
          <cell r="I217" t="str">
            <v>2028.10.31</v>
          </cell>
        </row>
        <row r="218">
          <cell r="C218" t="str">
            <v>于冰冰</v>
          </cell>
          <cell r="D218" t="str">
            <v>女</v>
          </cell>
          <cell r="E218" t="str">
            <v>辽中分中心</v>
          </cell>
          <cell r="F218" t="str">
            <v>事业编/参公</v>
          </cell>
          <cell r="G218" t="str">
            <v>管理七级</v>
          </cell>
          <cell r="H218" t="str">
            <v>06010035318</v>
          </cell>
          <cell r="I218" t="str">
            <v>2028.10.31</v>
          </cell>
        </row>
        <row r="219">
          <cell r="C219" t="str">
            <v>李占成</v>
          </cell>
          <cell r="D219" t="str">
            <v>男</v>
          </cell>
          <cell r="E219" t="str">
            <v>新民分中心</v>
          </cell>
          <cell r="F219" t="str">
            <v>事业编/参公</v>
          </cell>
          <cell r="G219" t="str">
            <v>领导管理七级</v>
          </cell>
          <cell r="H219" t="str">
            <v>06010035213</v>
          </cell>
          <cell r="I219" t="str">
            <v>2026.11.30</v>
          </cell>
        </row>
        <row r="220">
          <cell r="C220" t="str">
            <v>张晓丰</v>
          </cell>
          <cell r="D220" t="str">
            <v>男</v>
          </cell>
          <cell r="E220" t="str">
            <v>新民分中心</v>
          </cell>
          <cell r="F220" t="str">
            <v>事业编/参公</v>
          </cell>
          <cell r="G220" t="str">
            <v>管理七级</v>
          </cell>
          <cell r="H220" t="str">
            <v>06010035221</v>
          </cell>
          <cell r="I220" t="str">
            <v>2026.11.30</v>
          </cell>
        </row>
        <row r="221">
          <cell r="C221" t="str">
            <v>张凯</v>
          </cell>
          <cell r="D221" t="str">
            <v>男</v>
          </cell>
          <cell r="E221" t="str">
            <v>新民分中心</v>
          </cell>
          <cell r="F221" t="str">
            <v>事业编/参公</v>
          </cell>
          <cell r="G221" t="str">
            <v>管理七级</v>
          </cell>
          <cell r="H221" t="str">
            <v>06010035222</v>
          </cell>
          <cell r="I221" t="str">
            <v>2026.11.30</v>
          </cell>
        </row>
        <row r="222">
          <cell r="C222" t="str">
            <v>武轶</v>
          </cell>
          <cell r="D222" t="str">
            <v>男</v>
          </cell>
          <cell r="E222" t="str">
            <v>新民分中心</v>
          </cell>
          <cell r="F222" t="str">
            <v>事业编/参公</v>
          </cell>
          <cell r="G222" t="str">
            <v>专技十一级</v>
          </cell>
          <cell r="H222" t="str">
            <v>06010035223</v>
          </cell>
          <cell r="I222" t="str">
            <v>2026.11.30</v>
          </cell>
        </row>
        <row r="223">
          <cell r="C223" t="str">
            <v>李桂莲</v>
          </cell>
          <cell r="D223" t="str">
            <v>女</v>
          </cell>
          <cell r="E223" t="str">
            <v>新民分中心</v>
          </cell>
          <cell r="F223" t="str">
            <v>事业编/参公</v>
          </cell>
          <cell r="G223" t="str">
            <v>专技九级</v>
          </cell>
          <cell r="H223" t="str">
            <v>06010035224</v>
          </cell>
          <cell r="I223" t="str">
            <v>2026.11.30</v>
          </cell>
        </row>
        <row r="224">
          <cell r="C224" t="str">
            <v>马冬</v>
          </cell>
          <cell r="D224" t="str">
            <v>女</v>
          </cell>
          <cell r="E224" t="str">
            <v>新民分中心</v>
          </cell>
          <cell r="F224" t="str">
            <v>事业编/参公</v>
          </cell>
          <cell r="G224" t="str">
            <v>管理七级</v>
          </cell>
          <cell r="H224" t="str">
            <v>06010035226</v>
          </cell>
          <cell r="I224" t="str">
            <v>2026.11.30</v>
          </cell>
        </row>
        <row r="225">
          <cell r="C225" t="str">
            <v>丁山</v>
          </cell>
          <cell r="D225" t="str">
            <v>女</v>
          </cell>
          <cell r="E225" t="str">
            <v>新民分中心</v>
          </cell>
          <cell r="F225" t="str">
            <v>事业编/参公</v>
          </cell>
          <cell r="G225" t="str">
            <v>管理七级</v>
          </cell>
          <cell r="H225" t="str">
            <v>06010035227</v>
          </cell>
          <cell r="I225" t="str">
            <v>2026.11.30</v>
          </cell>
        </row>
        <row r="226">
          <cell r="C226" t="str">
            <v>孙晓丹</v>
          </cell>
          <cell r="D226" t="str">
            <v>男</v>
          </cell>
          <cell r="E226" t="str">
            <v>新民分中心</v>
          </cell>
          <cell r="F226" t="str">
            <v>事业编/参公</v>
          </cell>
          <cell r="G226" t="str">
            <v>管理七级</v>
          </cell>
          <cell r="H226" t="str">
            <v>06010035236</v>
          </cell>
          <cell r="I226" t="str">
            <v>2027.03.31</v>
          </cell>
        </row>
        <row r="227">
          <cell r="C227" t="str">
            <v>杨国辉</v>
          </cell>
          <cell r="D227" t="str">
            <v>男</v>
          </cell>
          <cell r="E227" t="str">
            <v>新民分中心</v>
          </cell>
          <cell r="F227" t="str">
            <v>事业编/参公</v>
          </cell>
          <cell r="G227" t="str">
            <v>管理七级</v>
          </cell>
          <cell r="H227" t="str">
            <v>06010035399</v>
          </cell>
          <cell r="I227" t="str">
            <v>2028.11.30</v>
          </cell>
        </row>
        <row r="228">
          <cell r="C228" t="str">
            <v>薛辉</v>
          </cell>
          <cell r="D228" t="str">
            <v>男</v>
          </cell>
          <cell r="E228" t="str">
            <v>新民分中心</v>
          </cell>
          <cell r="F228" t="str">
            <v>事业编/参公</v>
          </cell>
          <cell r="G228" t="str">
            <v>专技九级</v>
          </cell>
          <cell r="H228" t="str">
            <v>06010035388</v>
          </cell>
          <cell r="I228" t="str">
            <v>2028.11.30</v>
          </cell>
        </row>
        <row r="229">
          <cell r="C229" t="str">
            <v>史继波</v>
          </cell>
          <cell r="D229" t="str">
            <v>女</v>
          </cell>
          <cell r="E229" t="str">
            <v>新民分中心</v>
          </cell>
          <cell r="F229" t="str">
            <v>事业编/参公</v>
          </cell>
          <cell r="G229" t="str">
            <v>专技九级</v>
          </cell>
          <cell r="H229" t="str">
            <v>06010035385</v>
          </cell>
          <cell r="I229" t="str">
            <v>2028.11.30</v>
          </cell>
        </row>
        <row r="230">
          <cell r="C230" t="str">
            <v>马丽军</v>
          </cell>
          <cell r="D230" t="str">
            <v>女</v>
          </cell>
          <cell r="E230" t="str">
            <v>新民分中心</v>
          </cell>
          <cell r="F230" t="str">
            <v>事业编/参公</v>
          </cell>
          <cell r="G230" t="str">
            <v>专技九级</v>
          </cell>
          <cell r="H230" t="str">
            <v>06010035371</v>
          </cell>
          <cell r="I230" t="str">
            <v>2028.11.30</v>
          </cell>
        </row>
        <row r="231">
          <cell r="C231" t="str">
            <v>方晓莉</v>
          </cell>
          <cell r="D231" t="str">
            <v>女</v>
          </cell>
          <cell r="E231" t="str">
            <v>新民分中心</v>
          </cell>
          <cell r="F231" t="str">
            <v>事业编/参公</v>
          </cell>
          <cell r="G231" t="str">
            <v>管理七级</v>
          </cell>
          <cell r="H231" t="str">
            <v>06010035380</v>
          </cell>
          <cell r="I231" t="str">
            <v>2028.11.30</v>
          </cell>
        </row>
        <row r="232">
          <cell r="C232" t="str">
            <v>刘晓娜</v>
          </cell>
          <cell r="D232" t="str">
            <v>女</v>
          </cell>
          <cell r="E232" t="str">
            <v>新民分中心</v>
          </cell>
          <cell r="F232" t="str">
            <v>事业编/参公</v>
          </cell>
          <cell r="G232" t="str">
            <v>管理七级</v>
          </cell>
          <cell r="H232" t="str">
            <v>06010035386</v>
          </cell>
          <cell r="I232" t="str">
            <v>2028.11.30</v>
          </cell>
        </row>
        <row r="233">
          <cell r="C233" t="str">
            <v>徐磊</v>
          </cell>
          <cell r="D233" t="str">
            <v>女</v>
          </cell>
          <cell r="E233" t="str">
            <v>法库分中心</v>
          </cell>
          <cell r="F233" t="str">
            <v>事业编/参公</v>
          </cell>
          <cell r="G233" t="str">
            <v>领导管理六级</v>
          </cell>
          <cell r="H233" t="str">
            <v>06010035205</v>
          </cell>
          <cell r="I233" t="str">
            <v>2026.11.30</v>
          </cell>
        </row>
        <row r="234">
          <cell r="C234" t="str">
            <v>王亮</v>
          </cell>
          <cell r="D234" t="str">
            <v>男</v>
          </cell>
          <cell r="E234" t="str">
            <v>法库分中心</v>
          </cell>
          <cell r="F234" t="str">
            <v>事业编/参公</v>
          </cell>
          <cell r="G234" t="str">
            <v>专技十级</v>
          </cell>
          <cell r="H234" t="str">
            <v>06010035200</v>
          </cell>
          <cell r="I234" t="str">
            <v>2026.11.30</v>
          </cell>
        </row>
        <row r="235">
          <cell r="C235" t="str">
            <v>裴杰</v>
          </cell>
          <cell r="D235" t="str">
            <v>女</v>
          </cell>
          <cell r="E235" t="str">
            <v>法库分中心</v>
          </cell>
          <cell r="F235" t="str">
            <v>事业编/参公</v>
          </cell>
          <cell r="G235" t="str">
            <v>管理七级</v>
          </cell>
          <cell r="H235" t="str">
            <v>06010035201</v>
          </cell>
          <cell r="I235" t="str">
            <v>2026.11.30</v>
          </cell>
        </row>
        <row r="236">
          <cell r="C236" t="str">
            <v>何艳玲</v>
          </cell>
          <cell r="D236" t="str">
            <v>女</v>
          </cell>
          <cell r="E236" t="str">
            <v>法库分中心</v>
          </cell>
          <cell r="F236" t="str">
            <v>事业编/参公</v>
          </cell>
          <cell r="G236" t="str">
            <v>专技九级</v>
          </cell>
          <cell r="H236" t="str">
            <v>06010035202</v>
          </cell>
          <cell r="I236" t="str">
            <v>2026.11.30</v>
          </cell>
        </row>
        <row r="237">
          <cell r="C237" t="str">
            <v>徐瑞</v>
          </cell>
          <cell r="D237" t="str">
            <v>男</v>
          </cell>
          <cell r="E237" t="str">
            <v>法库分中心</v>
          </cell>
          <cell r="F237" t="str">
            <v>事业编/参公</v>
          </cell>
          <cell r="G237" t="str">
            <v>专技十三级</v>
          </cell>
          <cell r="H237" t="str">
            <v>06010035203</v>
          </cell>
          <cell r="I237" t="str">
            <v>2026.11.30</v>
          </cell>
        </row>
        <row r="238">
          <cell r="C238" t="str">
            <v>刘孚</v>
          </cell>
          <cell r="D238" t="str">
            <v>男</v>
          </cell>
          <cell r="E238" t="str">
            <v>法库分中心</v>
          </cell>
          <cell r="F238" t="str">
            <v>事业编/参公</v>
          </cell>
          <cell r="G238" t="str">
            <v>专技九级</v>
          </cell>
          <cell r="H238" t="str">
            <v>06010035204</v>
          </cell>
          <cell r="I238" t="str">
            <v>2026.11.30</v>
          </cell>
        </row>
        <row r="239">
          <cell r="C239" t="str">
            <v>许志国</v>
          </cell>
          <cell r="D239" t="str">
            <v>男</v>
          </cell>
          <cell r="E239" t="str">
            <v>法库分中心</v>
          </cell>
          <cell r="F239" t="str">
            <v>事业编/参公</v>
          </cell>
          <cell r="G239" t="str">
            <v>管理六级</v>
          </cell>
          <cell r="H239" t="str">
            <v>06010035250</v>
          </cell>
          <cell r="I239" t="str">
            <v>2027.08.31</v>
          </cell>
        </row>
        <row r="240">
          <cell r="C240" t="str">
            <v>韩宇晴</v>
          </cell>
          <cell r="D240" t="str">
            <v>女</v>
          </cell>
          <cell r="E240" t="str">
            <v>法库分中心</v>
          </cell>
          <cell r="F240" t="str">
            <v>事业编/参公</v>
          </cell>
          <cell r="G240" t="str">
            <v>管理八级</v>
          </cell>
          <cell r="H240" t="str">
            <v>06010035251</v>
          </cell>
          <cell r="I240" t="str">
            <v>2027.08.31</v>
          </cell>
        </row>
        <row r="241">
          <cell r="C241" t="str">
            <v>吴飞</v>
          </cell>
          <cell r="D241" t="str">
            <v>女</v>
          </cell>
          <cell r="E241" t="str">
            <v>法库分中心</v>
          </cell>
          <cell r="F241" t="str">
            <v>事业编/参公</v>
          </cell>
          <cell r="G241" t="str">
            <v>专技九级</v>
          </cell>
          <cell r="H241" t="str">
            <v>06010035320</v>
          </cell>
          <cell r="I241" t="str">
            <v>2028.10.31</v>
          </cell>
        </row>
        <row r="242">
          <cell r="C242" t="str">
            <v>于娜</v>
          </cell>
          <cell r="D242" t="str">
            <v>女</v>
          </cell>
          <cell r="E242" t="str">
            <v>法库分中心</v>
          </cell>
          <cell r="F242" t="str">
            <v>事业编/参公</v>
          </cell>
          <cell r="G242" t="str">
            <v>管理七级</v>
          </cell>
          <cell r="H242" t="str">
            <v>06010035322</v>
          </cell>
          <cell r="I242" t="str">
            <v>2028.10.31</v>
          </cell>
        </row>
        <row r="243">
          <cell r="C243" t="str">
            <v>吴岚</v>
          </cell>
          <cell r="D243" t="str">
            <v>女</v>
          </cell>
          <cell r="E243" t="str">
            <v>法库分中心</v>
          </cell>
          <cell r="F243" t="str">
            <v>事业编/参公</v>
          </cell>
          <cell r="G243" t="str">
            <v>专技十级</v>
          </cell>
          <cell r="H243" t="str">
            <v>06010035321</v>
          </cell>
          <cell r="I243" t="str">
            <v>2028.10.31</v>
          </cell>
        </row>
        <row r="244">
          <cell r="C244" t="str">
            <v>张筱奇</v>
          </cell>
          <cell r="D244" t="str">
            <v>女</v>
          </cell>
          <cell r="E244" t="str">
            <v>法库分中心</v>
          </cell>
          <cell r="F244" t="str">
            <v>事业编/参公</v>
          </cell>
          <cell r="G244" t="str">
            <v>管理七级</v>
          </cell>
          <cell r="H244" t="str">
            <v>06010035323</v>
          </cell>
          <cell r="I244" t="str">
            <v>2028.10.31</v>
          </cell>
        </row>
        <row r="245">
          <cell r="C245" t="str">
            <v>赵双</v>
          </cell>
          <cell r="D245" t="str">
            <v>女</v>
          </cell>
          <cell r="E245" t="str">
            <v>法库分中心</v>
          </cell>
          <cell r="F245" t="str">
            <v>事业编/参公</v>
          </cell>
          <cell r="G245" t="str">
            <v>专技十二级</v>
          </cell>
          <cell r="H245" t="str">
            <v>06010035324</v>
          </cell>
          <cell r="I245" t="str">
            <v>2028.10.31</v>
          </cell>
        </row>
        <row r="246">
          <cell r="C246" t="str">
            <v>马卓</v>
          </cell>
          <cell r="D246" t="str">
            <v>男</v>
          </cell>
          <cell r="E246" t="str">
            <v>康平分中心</v>
          </cell>
          <cell r="F246" t="str">
            <v>事业编/参公</v>
          </cell>
          <cell r="G246" t="str">
            <v>领导管理七级</v>
          </cell>
          <cell r="H246" t="str">
            <v>06010035206</v>
          </cell>
          <cell r="I246" t="str">
            <v>2026.11.30</v>
          </cell>
        </row>
        <row r="247">
          <cell r="C247" t="str">
            <v>田济平</v>
          </cell>
          <cell r="D247" t="str">
            <v>女</v>
          </cell>
          <cell r="E247" t="str">
            <v>康平分中心</v>
          </cell>
          <cell r="F247" t="str">
            <v>事业编/参公</v>
          </cell>
          <cell r="G247" t="str">
            <v>管理七级</v>
          </cell>
          <cell r="H247" t="str">
            <v>06010035207</v>
          </cell>
          <cell r="I247" t="str">
            <v>2026.11.30</v>
          </cell>
        </row>
        <row r="248">
          <cell r="C248" t="str">
            <v>商立伟</v>
          </cell>
          <cell r="D248" t="str">
            <v>女</v>
          </cell>
          <cell r="E248" t="str">
            <v>康平分中心</v>
          </cell>
          <cell r="F248" t="str">
            <v>事业编/参公</v>
          </cell>
          <cell r="G248" t="str">
            <v>专技六级</v>
          </cell>
          <cell r="H248" t="str">
            <v>06010035208</v>
          </cell>
          <cell r="I248" t="str">
            <v>2026.11.30</v>
          </cell>
        </row>
        <row r="249">
          <cell r="C249" t="str">
            <v>张洪利</v>
          </cell>
          <cell r="D249" t="str">
            <v>男</v>
          </cell>
          <cell r="E249" t="str">
            <v>康平分中心</v>
          </cell>
          <cell r="F249" t="str">
            <v>事业编/参公</v>
          </cell>
          <cell r="G249" t="str">
            <v>专技九级</v>
          </cell>
          <cell r="H249" t="str">
            <v>06010035209</v>
          </cell>
          <cell r="I249" t="str">
            <v>2026.11.30</v>
          </cell>
        </row>
        <row r="250">
          <cell r="C250" t="str">
            <v>白明福</v>
          </cell>
          <cell r="D250" t="str">
            <v>男</v>
          </cell>
          <cell r="E250" t="str">
            <v>康平分中心</v>
          </cell>
          <cell r="F250" t="str">
            <v>事业编/参公</v>
          </cell>
          <cell r="G250" t="str">
            <v>专技十二级</v>
          </cell>
          <cell r="H250" t="str">
            <v>06010035210</v>
          </cell>
          <cell r="I250" t="str">
            <v>2026.11.30</v>
          </cell>
        </row>
        <row r="251">
          <cell r="C251" t="str">
            <v>徐畅</v>
          </cell>
          <cell r="D251" t="str">
            <v>女</v>
          </cell>
          <cell r="E251" t="str">
            <v>康平分中心</v>
          </cell>
          <cell r="F251" t="str">
            <v>事业编/参公</v>
          </cell>
          <cell r="G251" t="str">
            <v>专技十二级</v>
          </cell>
          <cell r="H251" t="str">
            <v>06010035211</v>
          </cell>
          <cell r="I251" t="str">
            <v>2026.11.30</v>
          </cell>
        </row>
        <row r="252">
          <cell r="C252" t="str">
            <v>蔡壮</v>
          </cell>
          <cell r="D252" t="str">
            <v>男</v>
          </cell>
          <cell r="E252" t="str">
            <v>康平分中心</v>
          </cell>
          <cell r="F252" t="str">
            <v>事业编/参公</v>
          </cell>
          <cell r="G252" t="str">
            <v>专技十三级</v>
          </cell>
          <cell r="H252" t="str">
            <v>06010035212</v>
          </cell>
          <cell r="I252" t="str">
            <v>2026.11.30</v>
          </cell>
        </row>
        <row r="253">
          <cell r="C253" t="str">
            <v>赵涵</v>
          </cell>
          <cell r="D253" t="str">
            <v>男</v>
          </cell>
          <cell r="E253" t="str">
            <v>康平分中心</v>
          </cell>
          <cell r="F253" t="str">
            <v>事业编/参公</v>
          </cell>
          <cell r="G253" t="str">
            <v>管理十级</v>
          </cell>
          <cell r="H253" t="str">
            <v>06010035235</v>
          </cell>
          <cell r="I253" t="str">
            <v>2027.03.31</v>
          </cell>
        </row>
        <row r="254">
          <cell r="C254" t="str">
            <v>任晶光</v>
          </cell>
          <cell r="D254" t="str">
            <v>女</v>
          </cell>
          <cell r="E254" t="str">
            <v>康平分中心</v>
          </cell>
          <cell r="F254" t="str">
            <v>事业编/参公</v>
          </cell>
          <cell r="G254" t="str">
            <v>管理七级</v>
          </cell>
          <cell r="H254" t="str">
            <v>06010035249</v>
          </cell>
          <cell r="I254" t="str">
            <v>2027.08.31</v>
          </cell>
        </row>
        <row r="255">
          <cell r="C255" t="str">
            <v>于桂清</v>
          </cell>
          <cell r="D255" t="str">
            <v>女</v>
          </cell>
          <cell r="E255" t="str">
            <v>康平分中心</v>
          </cell>
          <cell r="F255" t="str">
            <v>事业编/参公</v>
          </cell>
          <cell r="G255" t="str">
            <v>管理七级</v>
          </cell>
          <cell r="H255" t="str">
            <v>06010035381</v>
          </cell>
          <cell r="I255" t="str">
            <v>2028.11.30</v>
          </cell>
        </row>
        <row r="256">
          <cell r="C256" t="str">
            <v>李泽光</v>
          </cell>
          <cell r="D256" t="str">
            <v>男</v>
          </cell>
          <cell r="E256" t="str">
            <v>康平分中心</v>
          </cell>
          <cell r="F256" t="str">
            <v>事业编/参公</v>
          </cell>
          <cell r="G256" t="str">
            <v>管理七级</v>
          </cell>
          <cell r="H256" t="str">
            <v>06010035382</v>
          </cell>
          <cell r="I256" t="str">
            <v>2028.11.30</v>
          </cell>
        </row>
        <row r="257">
          <cell r="C257" t="str">
            <v>李艳红</v>
          </cell>
          <cell r="D257" t="str">
            <v>女</v>
          </cell>
          <cell r="E257" t="str">
            <v>康平分中心</v>
          </cell>
          <cell r="F257" t="str">
            <v>事业编/参公</v>
          </cell>
          <cell r="G257" t="str">
            <v>专技十一级</v>
          </cell>
          <cell r="H257" t="str">
            <v>06010035383</v>
          </cell>
          <cell r="I257" t="str">
            <v>2028.11.30</v>
          </cell>
        </row>
        <row r="258">
          <cell r="C258" t="str">
            <v>李红妍</v>
          </cell>
          <cell r="D258" t="str">
            <v>女</v>
          </cell>
          <cell r="E258" t="str">
            <v>康平分中心</v>
          </cell>
          <cell r="F258" t="str">
            <v>事业编/参公</v>
          </cell>
          <cell r="G258" t="str">
            <v>管理七级</v>
          </cell>
          <cell r="H258" t="str">
            <v>06010035372</v>
          </cell>
          <cell r="I258" t="str">
            <v>2028.11.30</v>
          </cell>
        </row>
        <row r="259">
          <cell r="C259" t="str">
            <v>潘红</v>
          </cell>
          <cell r="D259" t="str">
            <v>女</v>
          </cell>
          <cell r="E259" t="str">
            <v>康平分中心</v>
          </cell>
          <cell r="F259" t="str">
            <v>事业编/参公</v>
          </cell>
          <cell r="G259" t="str">
            <v>管理七级</v>
          </cell>
          <cell r="H259" t="str">
            <v>06010035373</v>
          </cell>
          <cell r="I259" t="str">
            <v>2028.11.30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5"/>
  <sheetViews>
    <sheetView workbookViewId="0">
      <pane ySplit="2" topLeftCell="A355" activePane="bottomLeft" state="frozen"/>
      <selection/>
      <selection pane="bottomLeft" activeCell="J1" sqref="J$1:J$1048576"/>
    </sheetView>
  </sheetViews>
  <sheetFormatPr defaultColWidth="9" defaultRowHeight="13.5"/>
  <cols>
    <col min="2" max="2" width="20.6" style="3" customWidth="true"/>
    <col min="3" max="3" width="13.2" customWidth="true"/>
    <col min="5" max="5" width="21" customWidth="true"/>
    <col min="6" max="7" width="13.8666666666667" customWidth="true"/>
    <col min="8" max="8" width="14.2666666666667" style="3" customWidth="true"/>
    <col min="9" max="9" width="18.4" style="26" customWidth="true"/>
    <col min="10" max="10" width="23.25" customWidth="true"/>
  </cols>
  <sheetData>
    <row r="1" ht="27" spans="1:9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="1" customFormat="true" ht="46.05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true" ht="46.05" customHeight="true" spans="1:9">
      <c r="A3" s="28">
        <v>1</v>
      </c>
      <c r="B3" s="6" t="s">
        <v>10</v>
      </c>
      <c r="C3" s="28" t="s">
        <v>11</v>
      </c>
      <c r="D3" s="28" t="s">
        <v>12</v>
      </c>
      <c r="E3" s="28"/>
      <c r="F3" s="29" t="s">
        <v>13</v>
      </c>
      <c r="G3" s="28" t="s">
        <v>14</v>
      </c>
      <c r="H3" s="56" t="s">
        <v>15</v>
      </c>
      <c r="I3" s="10" t="s">
        <v>16</v>
      </c>
    </row>
    <row r="4" s="2" customFormat="true" ht="46.05" customHeight="true" spans="1:9">
      <c r="A4" s="28">
        <v>2</v>
      </c>
      <c r="B4" s="6" t="s">
        <v>10</v>
      </c>
      <c r="C4" s="28" t="s">
        <v>17</v>
      </c>
      <c r="D4" s="28" t="s">
        <v>18</v>
      </c>
      <c r="E4" s="28"/>
      <c r="F4" s="29" t="s">
        <v>13</v>
      </c>
      <c r="G4" s="28" t="s">
        <v>14</v>
      </c>
      <c r="H4" s="56" t="s">
        <v>19</v>
      </c>
      <c r="I4" s="10" t="s">
        <v>16</v>
      </c>
    </row>
    <row r="5" s="2" customFormat="true" ht="46.05" customHeight="true" spans="1:9">
      <c r="A5" s="28">
        <v>3</v>
      </c>
      <c r="B5" s="6" t="s">
        <v>10</v>
      </c>
      <c r="C5" s="28" t="s">
        <v>20</v>
      </c>
      <c r="D5" s="28" t="s">
        <v>12</v>
      </c>
      <c r="E5" s="28"/>
      <c r="F5" s="29" t="s">
        <v>13</v>
      </c>
      <c r="G5" s="28" t="s">
        <v>14</v>
      </c>
      <c r="H5" s="56" t="s">
        <v>21</v>
      </c>
      <c r="I5" s="10" t="s">
        <v>22</v>
      </c>
    </row>
    <row r="6" ht="27.85" customHeight="true" spans="1:9">
      <c r="A6" s="28">
        <v>4</v>
      </c>
      <c r="B6" s="6" t="s">
        <v>10</v>
      </c>
      <c r="C6" s="29" t="s">
        <v>23</v>
      </c>
      <c r="D6" s="29" t="s">
        <v>18</v>
      </c>
      <c r="E6" s="29" t="s">
        <v>24</v>
      </c>
      <c r="F6" s="29" t="s">
        <v>13</v>
      </c>
      <c r="G6" s="34" t="s">
        <v>25</v>
      </c>
      <c r="H6" s="56" t="s">
        <v>26</v>
      </c>
      <c r="I6" s="37" t="s">
        <v>27</v>
      </c>
    </row>
    <row r="7" ht="27.85" customHeight="true" spans="1:9">
      <c r="A7" s="28">
        <v>5</v>
      </c>
      <c r="B7" s="6" t="s">
        <v>10</v>
      </c>
      <c r="C7" s="29" t="s">
        <v>28</v>
      </c>
      <c r="D7" s="29" t="s">
        <v>12</v>
      </c>
      <c r="E7" s="29" t="s">
        <v>24</v>
      </c>
      <c r="F7" s="29" t="s">
        <v>13</v>
      </c>
      <c r="G7" s="34" t="s">
        <v>29</v>
      </c>
      <c r="H7" s="56" t="s">
        <v>30</v>
      </c>
      <c r="I7" s="23" t="s">
        <v>31</v>
      </c>
    </row>
    <row r="8" ht="27.85" customHeight="true" spans="1:9">
      <c r="A8" s="28">
        <v>6</v>
      </c>
      <c r="B8" s="6" t="s">
        <v>10</v>
      </c>
      <c r="C8" s="29" t="s">
        <v>32</v>
      </c>
      <c r="D8" s="29" t="s">
        <v>12</v>
      </c>
      <c r="E8" s="29" t="s">
        <v>33</v>
      </c>
      <c r="F8" s="29" t="s">
        <v>13</v>
      </c>
      <c r="G8" s="29" t="s">
        <v>34</v>
      </c>
      <c r="H8" s="56" t="s">
        <v>35</v>
      </c>
      <c r="I8" s="23" t="s">
        <v>27</v>
      </c>
    </row>
    <row r="9" ht="27.85" customHeight="true" spans="1:9">
      <c r="A9" s="28">
        <v>7</v>
      </c>
      <c r="B9" s="6" t="s">
        <v>10</v>
      </c>
      <c r="C9" s="29" t="s">
        <v>36</v>
      </c>
      <c r="D9" s="29" t="s">
        <v>12</v>
      </c>
      <c r="E9" s="29" t="s">
        <v>37</v>
      </c>
      <c r="F9" s="56" t="s">
        <v>13</v>
      </c>
      <c r="G9" s="34" t="s">
        <v>25</v>
      </c>
      <c r="H9" s="56" t="s">
        <v>38</v>
      </c>
      <c r="I9" s="37" t="s">
        <v>27</v>
      </c>
    </row>
    <row r="10" ht="27.85" customHeight="true" spans="1:9">
      <c r="A10" s="28">
        <v>8</v>
      </c>
      <c r="B10" s="6" t="s">
        <v>10</v>
      </c>
      <c r="C10" s="29" t="s">
        <v>39</v>
      </c>
      <c r="D10" s="29" t="s">
        <v>18</v>
      </c>
      <c r="E10" s="29" t="s">
        <v>40</v>
      </c>
      <c r="F10" s="29" t="s">
        <v>13</v>
      </c>
      <c r="G10" s="29" t="s">
        <v>41</v>
      </c>
      <c r="H10" s="56" t="s">
        <v>42</v>
      </c>
      <c r="I10" s="37" t="s">
        <v>16</v>
      </c>
    </row>
    <row r="11" ht="27.85" customHeight="true" spans="1:9">
      <c r="A11" s="28">
        <v>9</v>
      </c>
      <c r="B11" s="6" t="s">
        <v>10</v>
      </c>
      <c r="C11" s="29" t="s">
        <v>43</v>
      </c>
      <c r="D11" s="29" t="s">
        <v>18</v>
      </c>
      <c r="E11" s="29" t="s">
        <v>44</v>
      </c>
      <c r="F11" s="29" t="s">
        <v>13</v>
      </c>
      <c r="G11" s="29" t="s">
        <v>34</v>
      </c>
      <c r="H11" s="56" t="s">
        <v>45</v>
      </c>
      <c r="I11" s="38" t="s">
        <v>27</v>
      </c>
    </row>
    <row r="12" ht="27.85" customHeight="true" spans="1:9">
      <c r="A12" s="28">
        <v>10</v>
      </c>
      <c r="B12" s="6" t="s">
        <v>10</v>
      </c>
      <c r="C12" s="29" t="s">
        <v>46</v>
      </c>
      <c r="D12" s="30" t="s">
        <v>18</v>
      </c>
      <c r="E12" s="30" t="s">
        <v>47</v>
      </c>
      <c r="F12" s="30" t="s">
        <v>13</v>
      </c>
      <c r="G12" s="30" t="s">
        <v>48</v>
      </c>
      <c r="H12" s="57" t="s">
        <v>49</v>
      </c>
      <c r="I12" s="23" t="s">
        <v>16</v>
      </c>
    </row>
    <row r="13" ht="27.85" customHeight="true" spans="1:9">
      <c r="A13" s="28">
        <v>11</v>
      </c>
      <c r="B13" s="6" t="s">
        <v>10</v>
      </c>
      <c r="C13" s="29" t="s">
        <v>50</v>
      </c>
      <c r="D13" s="29" t="s">
        <v>12</v>
      </c>
      <c r="E13" s="29" t="s">
        <v>51</v>
      </c>
      <c r="F13" s="29" t="s">
        <v>13</v>
      </c>
      <c r="G13" s="29" t="s">
        <v>52</v>
      </c>
      <c r="H13" s="57" t="s">
        <v>53</v>
      </c>
      <c r="I13" s="39" t="s">
        <v>16</v>
      </c>
    </row>
    <row r="14" ht="27.85" customHeight="true" spans="1:9">
      <c r="A14" s="28">
        <v>12</v>
      </c>
      <c r="B14" s="6" t="s">
        <v>10</v>
      </c>
      <c r="C14" s="29" t="s">
        <v>54</v>
      </c>
      <c r="D14" s="30" t="s">
        <v>18</v>
      </c>
      <c r="E14" s="30" t="s">
        <v>55</v>
      </c>
      <c r="F14" s="30" t="s">
        <v>13</v>
      </c>
      <c r="G14" s="30" t="s">
        <v>56</v>
      </c>
      <c r="H14" s="57" t="s">
        <v>57</v>
      </c>
      <c r="I14" s="40" t="s">
        <v>16</v>
      </c>
    </row>
    <row r="15" ht="27.85" customHeight="true" spans="1:9">
      <c r="A15" s="28">
        <v>13</v>
      </c>
      <c r="B15" s="6" t="s">
        <v>10</v>
      </c>
      <c r="C15" s="29" t="s">
        <v>58</v>
      </c>
      <c r="D15" s="31" t="s">
        <v>59</v>
      </c>
      <c r="E15" s="31" t="s">
        <v>60</v>
      </c>
      <c r="F15" s="31" t="s">
        <v>61</v>
      </c>
      <c r="G15" s="31" t="s">
        <v>62</v>
      </c>
      <c r="H15" s="56" t="s">
        <v>63</v>
      </c>
      <c r="I15" s="38" t="s">
        <v>16</v>
      </c>
    </row>
    <row r="16" ht="27.85" customHeight="true" spans="1:9">
      <c r="A16" s="28">
        <v>14</v>
      </c>
      <c r="B16" s="6" t="s">
        <v>10</v>
      </c>
      <c r="C16" s="29" t="s">
        <v>64</v>
      </c>
      <c r="D16" s="29" t="s">
        <v>12</v>
      </c>
      <c r="E16" s="29" t="s">
        <v>44</v>
      </c>
      <c r="F16" s="29" t="s">
        <v>13</v>
      </c>
      <c r="G16" s="29" t="s">
        <v>52</v>
      </c>
      <c r="H16" s="56" t="s">
        <v>65</v>
      </c>
      <c r="I16" s="38" t="s">
        <v>16</v>
      </c>
    </row>
    <row r="17" ht="27.85" customHeight="true" spans="1:9">
      <c r="A17" s="28">
        <v>15</v>
      </c>
      <c r="B17" s="6" t="s">
        <v>10</v>
      </c>
      <c r="C17" s="29" t="s">
        <v>66</v>
      </c>
      <c r="D17" s="29" t="s">
        <v>12</v>
      </c>
      <c r="E17" s="29" t="s">
        <v>67</v>
      </c>
      <c r="F17" s="29" t="s">
        <v>13</v>
      </c>
      <c r="G17" s="29" t="s">
        <v>48</v>
      </c>
      <c r="H17" s="58" t="s">
        <v>68</v>
      </c>
      <c r="I17" s="10" t="s">
        <v>22</v>
      </c>
    </row>
    <row r="18" ht="27.85" customHeight="true" spans="1:9">
      <c r="A18" s="28">
        <v>16</v>
      </c>
      <c r="B18" s="6" t="s">
        <v>10</v>
      </c>
      <c r="C18" s="29" t="s">
        <v>69</v>
      </c>
      <c r="D18" s="29" t="s">
        <v>18</v>
      </c>
      <c r="E18" s="29" t="s">
        <v>70</v>
      </c>
      <c r="F18" s="29" t="s">
        <v>13</v>
      </c>
      <c r="G18" s="29" t="s">
        <v>56</v>
      </c>
      <c r="H18" s="56" t="s">
        <v>71</v>
      </c>
      <c r="I18" s="37" t="s">
        <v>72</v>
      </c>
    </row>
    <row r="19" ht="27.85" customHeight="true" spans="1:9">
      <c r="A19" s="28">
        <v>17</v>
      </c>
      <c r="B19" s="6" t="s">
        <v>10</v>
      </c>
      <c r="C19" s="29" t="s">
        <v>73</v>
      </c>
      <c r="D19" s="30" t="s">
        <v>18</v>
      </c>
      <c r="E19" s="30" t="s">
        <v>47</v>
      </c>
      <c r="F19" s="30" t="s">
        <v>13</v>
      </c>
      <c r="G19" s="30" t="s">
        <v>74</v>
      </c>
      <c r="H19" s="56" t="s">
        <v>75</v>
      </c>
      <c r="I19" s="39" t="s">
        <v>16</v>
      </c>
    </row>
    <row r="20" ht="27.85" customHeight="true" spans="1:9">
      <c r="A20" s="28">
        <v>18</v>
      </c>
      <c r="B20" s="6" t="s">
        <v>10</v>
      </c>
      <c r="C20" s="29" t="s">
        <v>76</v>
      </c>
      <c r="D20" s="29" t="s">
        <v>12</v>
      </c>
      <c r="E20" s="29" t="s">
        <v>33</v>
      </c>
      <c r="F20" s="29" t="s">
        <v>13</v>
      </c>
      <c r="G20" s="29" t="s">
        <v>77</v>
      </c>
      <c r="H20" s="56" t="s">
        <v>78</v>
      </c>
      <c r="I20" s="39" t="s">
        <v>16</v>
      </c>
    </row>
    <row r="21" ht="27.85" customHeight="true" spans="1:9">
      <c r="A21" s="28">
        <v>19</v>
      </c>
      <c r="B21" s="6" t="s">
        <v>10</v>
      </c>
      <c r="C21" s="29" t="s">
        <v>79</v>
      </c>
      <c r="D21" s="29" t="s">
        <v>12</v>
      </c>
      <c r="E21" s="29" t="s">
        <v>80</v>
      </c>
      <c r="F21" s="29" t="s">
        <v>13</v>
      </c>
      <c r="G21" s="29" t="s">
        <v>81</v>
      </c>
      <c r="H21" s="56" t="s">
        <v>82</v>
      </c>
      <c r="I21" s="38" t="s">
        <v>16</v>
      </c>
    </row>
    <row r="22" ht="27.85" customHeight="true" spans="1:9">
      <c r="A22" s="28">
        <v>20</v>
      </c>
      <c r="B22" s="6" t="s">
        <v>10</v>
      </c>
      <c r="C22" s="29" t="s">
        <v>83</v>
      </c>
      <c r="D22" s="29" t="s">
        <v>12</v>
      </c>
      <c r="E22" s="29" t="s">
        <v>84</v>
      </c>
      <c r="F22" s="29" t="s">
        <v>13</v>
      </c>
      <c r="G22" s="29" t="s">
        <v>48</v>
      </c>
      <c r="H22" s="56" t="s">
        <v>85</v>
      </c>
      <c r="I22" s="37" t="s">
        <v>16</v>
      </c>
    </row>
    <row r="23" ht="27.85" customHeight="true" spans="1:9">
      <c r="A23" s="28">
        <v>21</v>
      </c>
      <c r="B23" s="6" t="s">
        <v>10</v>
      </c>
      <c r="C23" s="29" t="s">
        <v>86</v>
      </c>
      <c r="D23" s="29" t="s">
        <v>12</v>
      </c>
      <c r="E23" s="29" t="s">
        <v>87</v>
      </c>
      <c r="F23" s="29" t="s">
        <v>13</v>
      </c>
      <c r="G23" s="29" t="s">
        <v>88</v>
      </c>
      <c r="H23" s="56" t="s">
        <v>89</v>
      </c>
      <c r="I23" s="37" t="s">
        <v>16</v>
      </c>
    </row>
    <row r="24" ht="27.85" customHeight="true" spans="1:9">
      <c r="A24" s="28">
        <v>22</v>
      </c>
      <c r="B24" s="6" t="s">
        <v>10</v>
      </c>
      <c r="C24" s="29" t="s">
        <v>90</v>
      </c>
      <c r="D24" s="29" t="s">
        <v>12</v>
      </c>
      <c r="E24" s="29" t="s">
        <v>67</v>
      </c>
      <c r="F24" s="29" t="s">
        <v>13</v>
      </c>
      <c r="G24" s="35" t="s">
        <v>52</v>
      </c>
      <c r="H24" s="59" t="s">
        <v>91</v>
      </c>
      <c r="I24" s="10" t="s">
        <v>16</v>
      </c>
    </row>
    <row r="25" ht="27.85" customHeight="true" spans="1:9">
      <c r="A25" s="28">
        <v>23</v>
      </c>
      <c r="B25" s="6" t="s">
        <v>10</v>
      </c>
      <c r="C25" s="29" t="s">
        <v>92</v>
      </c>
      <c r="D25" s="28" t="s">
        <v>18</v>
      </c>
      <c r="E25" s="33" t="s">
        <v>93</v>
      </c>
      <c r="F25" s="32" t="s">
        <v>13</v>
      </c>
      <c r="G25" s="28" t="s">
        <v>41</v>
      </c>
      <c r="H25" s="56" t="s">
        <v>94</v>
      </c>
      <c r="I25" s="37" t="s">
        <v>16</v>
      </c>
    </row>
    <row r="26" ht="27.85" customHeight="true" spans="1:9">
      <c r="A26" s="28">
        <v>24</v>
      </c>
      <c r="B26" s="6" t="s">
        <v>10</v>
      </c>
      <c r="C26" s="29" t="s">
        <v>95</v>
      </c>
      <c r="D26" s="29" t="s">
        <v>18</v>
      </c>
      <c r="E26" s="29" t="s">
        <v>44</v>
      </c>
      <c r="F26" s="29" t="s">
        <v>13</v>
      </c>
      <c r="G26" s="29" t="s">
        <v>88</v>
      </c>
      <c r="H26" s="56" t="s">
        <v>96</v>
      </c>
      <c r="I26" s="38" t="s">
        <v>16</v>
      </c>
    </row>
    <row r="27" ht="27.85" customHeight="true" spans="1:9">
      <c r="A27" s="28">
        <v>25</v>
      </c>
      <c r="B27" s="6" t="s">
        <v>10</v>
      </c>
      <c r="C27" s="29" t="s">
        <v>97</v>
      </c>
      <c r="D27" s="29" t="s">
        <v>18</v>
      </c>
      <c r="E27" s="29" t="s">
        <v>84</v>
      </c>
      <c r="F27" s="29" t="s">
        <v>13</v>
      </c>
      <c r="G27" s="29" t="s">
        <v>74</v>
      </c>
      <c r="H27" s="56" t="s">
        <v>98</v>
      </c>
      <c r="I27" s="37" t="s">
        <v>16</v>
      </c>
    </row>
    <row r="28" ht="27.85" customHeight="true" spans="1:9">
      <c r="A28" s="28">
        <v>26</v>
      </c>
      <c r="B28" s="6" t="s">
        <v>10</v>
      </c>
      <c r="C28" s="29" t="s">
        <v>99</v>
      </c>
      <c r="D28" s="30" t="s">
        <v>18</v>
      </c>
      <c r="E28" s="30" t="s">
        <v>55</v>
      </c>
      <c r="F28" s="30" t="s">
        <v>13</v>
      </c>
      <c r="G28" s="30" t="s">
        <v>100</v>
      </c>
      <c r="H28" s="57" t="s">
        <v>101</v>
      </c>
      <c r="I28" s="40" t="s">
        <v>16</v>
      </c>
    </row>
    <row r="29" ht="27.85" customHeight="true" spans="1:9">
      <c r="A29" s="28">
        <v>27</v>
      </c>
      <c r="B29" s="6" t="s">
        <v>10</v>
      </c>
      <c r="C29" s="29" t="s">
        <v>102</v>
      </c>
      <c r="D29" s="29" t="s">
        <v>18</v>
      </c>
      <c r="E29" s="29" t="s">
        <v>80</v>
      </c>
      <c r="F29" s="29" t="s">
        <v>13</v>
      </c>
      <c r="G29" s="29" t="s">
        <v>81</v>
      </c>
      <c r="H29" s="56" t="s">
        <v>103</v>
      </c>
      <c r="I29" s="37" t="s">
        <v>16</v>
      </c>
    </row>
    <row r="30" ht="27.85" customHeight="true" spans="1:9">
      <c r="A30" s="28">
        <v>28</v>
      </c>
      <c r="B30" s="6" t="s">
        <v>10</v>
      </c>
      <c r="C30" s="29" t="s">
        <v>104</v>
      </c>
      <c r="D30" s="29" t="s">
        <v>12</v>
      </c>
      <c r="E30" s="29" t="s">
        <v>84</v>
      </c>
      <c r="F30" s="29" t="s">
        <v>13</v>
      </c>
      <c r="G30" s="29" t="s">
        <v>81</v>
      </c>
      <c r="H30" s="56" t="s">
        <v>105</v>
      </c>
      <c r="I30" s="37" t="s">
        <v>106</v>
      </c>
    </row>
    <row r="31" ht="27.85" customHeight="true" spans="1:9">
      <c r="A31" s="28">
        <v>29</v>
      </c>
      <c r="B31" s="6" t="s">
        <v>10</v>
      </c>
      <c r="C31" s="29" t="s">
        <v>107</v>
      </c>
      <c r="D31" s="29" t="s">
        <v>18</v>
      </c>
      <c r="E31" s="29" t="s">
        <v>108</v>
      </c>
      <c r="F31" s="29" t="s">
        <v>13</v>
      </c>
      <c r="G31" s="29" t="s">
        <v>34</v>
      </c>
      <c r="H31" s="56" t="s">
        <v>109</v>
      </c>
      <c r="I31" s="37" t="s">
        <v>16</v>
      </c>
    </row>
    <row r="32" ht="27.85" customHeight="true" spans="1:9">
      <c r="A32" s="28">
        <v>30</v>
      </c>
      <c r="B32" s="6" t="s">
        <v>10</v>
      </c>
      <c r="C32" s="29" t="s">
        <v>110</v>
      </c>
      <c r="D32" s="29" t="s">
        <v>18</v>
      </c>
      <c r="E32" s="29" t="s">
        <v>111</v>
      </c>
      <c r="F32" s="29" t="s">
        <v>13</v>
      </c>
      <c r="G32" s="29" t="s">
        <v>88</v>
      </c>
      <c r="H32" s="56" t="s">
        <v>112</v>
      </c>
      <c r="I32" s="38" t="s">
        <v>16</v>
      </c>
    </row>
    <row r="33" ht="27.85" customHeight="true" spans="1:9">
      <c r="A33" s="28">
        <v>31</v>
      </c>
      <c r="B33" s="6" t="s">
        <v>10</v>
      </c>
      <c r="C33" s="32" t="s">
        <v>113</v>
      </c>
      <c r="D33" s="29" t="s">
        <v>18</v>
      </c>
      <c r="E33" s="32" t="s">
        <v>40</v>
      </c>
      <c r="F33" s="32" t="s">
        <v>13</v>
      </c>
      <c r="G33" s="32" t="s">
        <v>52</v>
      </c>
      <c r="H33" s="56" t="s">
        <v>114</v>
      </c>
      <c r="I33" s="37" t="s">
        <v>115</v>
      </c>
    </row>
    <row r="34" ht="27.85" customHeight="true" spans="1:9">
      <c r="A34" s="28">
        <v>32</v>
      </c>
      <c r="B34" s="6" t="s">
        <v>10</v>
      </c>
      <c r="C34" s="32" t="s">
        <v>116</v>
      </c>
      <c r="D34" s="29" t="s">
        <v>18</v>
      </c>
      <c r="E34" s="29" t="s">
        <v>37</v>
      </c>
      <c r="F34" s="32" t="s">
        <v>13</v>
      </c>
      <c r="G34" s="32" t="s">
        <v>117</v>
      </c>
      <c r="H34" s="56" t="s">
        <v>118</v>
      </c>
      <c r="I34" s="38" t="s">
        <v>119</v>
      </c>
    </row>
    <row r="35" ht="27.85" customHeight="true" spans="1:9">
      <c r="A35" s="28">
        <v>33</v>
      </c>
      <c r="B35" s="6" t="s">
        <v>10</v>
      </c>
      <c r="C35" s="29" t="s">
        <v>120</v>
      </c>
      <c r="D35" s="29" t="s">
        <v>18</v>
      </c>
      <c r="E35" s="29" t="s">
        <v>111</v>
      </c>
      <c r="F35" s="29" t="s">
        <v>13</v>
      </c>
      <c r="G35" s="29" t="s">
        <v>121</v>
      </c>
      <c r="H35" s="56" t="s">
        <v>122</v>
      </c>
      <c r="I35" s="38" t="s">
        <v>16</v>
      </c>
    </row>
    <row r="36" ht="27.85" customHeight="true" spans="1:9">
      <c r="A36" s="28">
        <v>34</v>
      </c>
      <c r="B36" s="6" t="s">
        <v>10</v>
      </c>
      <c r="C36" s="29" t="s">
        <v>123</v>
      </c>
      <c r="D36" s="31" t="s">
        <v>124</v>
      </c>
      <c r="E36" s="31" t="s">
        <v>60</v>
      </c>
      <c r="F36" s="31" t="s">
        <v>61</v>
      </c>
      <c r="G36" s="31" t="s">
        <v>125</v>
      </c>
      <c r="H36" s="60" t="s">
        <v>126</v>
      </c>
      <c r="I36" s="38" t="s">
        <v>16</v>
      </c>
    </row>
    <row r="37" ht="27.85" customHeight="true" spans="1:9">
      <c r="A37" s="28">
        <v>35</v>
      </c>
      <c r="B37" s="6" t="s">
        <v>10</v>
      </c>
      <c r="C37" s="29" t="s">
        <v>127</v>
      </c>
      <c r="D37" s="29" t="s">
        <v>18</v>
      </c>
      <c r="E37" s="29" t="s">
        <v>37</v>
      </c>
      <c r="F37" s="29" t="s">
        <v>13</v>
      </c>
      <c r="G37" s="29" t="s">
        <v>128</v>
      </c>
      <c r="H37" s="56" t="s">
        <v>129</v>
      </c>
      <c r="I37" s="37" t="s">
        <v>27</v>
      </c>
    </row>
    <row r="38" ht="27.85" customHeight="true" spans="1:9">
      <c r="A38" s="28">
        <v>36</v>
      </c>
      <c r="B38" s="6" t="s">
        <v>10</v>
      </c>
      <c r="C38" s="29" t="s">
        <v>130</v>
      </c>
      <c r="D38" s="31" t="s">
        <v>124</v>
      </c>
      <c r="E38" s="31" t="s">
        <v>131</v>
      </c>
      <c r="F38" s="31" t="s">
        <v>61</v>
      </c>
      <c r="G38" s="31" t="s">
        <v>132</v>
      </c>
      <c r="H38" s="56" t="s">
        <v>133</v>
      </c>
      <c r="I38" s="38" t="s">
        <v>16</v>
      </c>
    </row>
    <row r="39" ht="27.85" customHeight="true" spans="1:9">
      <c r="A39" s="28">
        <v>37</v>
      </c>
      <c r="B39" s="6" t="s">
        <v>10</v>
      </c>
      <c r="C39" s="29" t="s">
        <v>134</v>
      </c>
      <c r="D39" s="29" t="s">
        <v>12</v>
      </c>
      <c r="E39" s="29" t="s">
        <v>135</v>
      </c>
      <c r="F39" s="29" t="s">
        <v>13</v>
      </c>
      <c r="G39" s="29" t="s">
        <v>74</v>
      </c>
      <c r="H39" s="56" t="s">
        <v>136</v>
      </c>
      <c r="I39" s="37" t="s">
        <v>16</v>
      </c>
    </row>
    <row r="40" ht="27.85" customHeight="true" spans="1:9">
      <c r="A40" s="28">
        <v>38</v>
      </c>
      <c r="B40" s="6" t="s">
        <v>10</v>
      </c>
      <c r="C40" s="29" t="s">
        <v>137</v>
      </c>
      <c r="D40" s="29" t="s">
        <v>12</v>
      </c>
      <c r="E40" s="29" t="s">
        <v>44</v>
      </c>
      <c r="F40" s="29" t="s">
        <v>13</v>
      </c>
      <c r="G40" s="29" t="s">
        <v>74</v>
      </c>
      <c r="H40" s="56" t="s">
        <v>138</v>
      </c>
      <c r="I40" s="38" t="s">
        <v>16</v>
      </c>
    </row>
    <row r="41" ht="27.85" customHeight="true" spans="1:9">
      <c r="A41" s="28">
        <v>39</v>
      </c>
      <c r="B41" s="6" t="s">
        <v>10</v>
      </c>
      <c r="C41" s="29" t="s">
        <v>139</v>
      </c>
      <c r="D41" s="30" t="s">
        <v>12</v>
      </c>
      <c r="E41" s="36" t="s">
        <v>140</v>
      </c>
      <c r="F41" s="30" t="s">
        <v>13</v>
      </c>
      <c r="G41" s="30" t="s">
        <v>141</v>
      </c>
      <c r="H41" s="57" t="s">
        <v>142</v>
      </c>
      <c r="I41" s="41" t="s">
        <v>16</v>
      </c>
    </row>
    <row r="42" ht="27.85" customHeight="true" spans="1:9">
      <c r="A42" s="28">
        <v>40</v>
      </c>
      <c r="B42" s="6" t="s">
        <v>10</v>
      </c>
      <c r="C42" s="29" t="s">
        <v>143</v>
      </c>
      <c r="D42" s="29" t="s">
        <v>12</v>
      </c>
      <c r="E42" s="29" t="s">
        <v>111</v>
      </c>
      <c r="F42" s="29" t="s">
        <v>13</v>
      </c>
      <c r="G42" s="29" t="s">
        <v>81</v>
      </c>
      <c r="H42" s="57" t="s">
        <v>144</v>
      </c>
      <c r="I42" s="23" t="s">
        <v>16</v>
      </c>
    </row>
    <row r="43" ht="27.85" customHeight="true" spans="1:9">
      <c r="A43" s="28">
        <v>41</v>
      </c>
      <c r="B43" s="6" t="s">
        <v>10</v>
      </c>
      <c r="C43" s="29" t="s">
        <v>145</v>
      </c>
      <c r="D43" s="29" t="s">
        <v>12</v>
      </c>
      <c r="E43" s="29" t="s">
        <v>111</v>
      </c>
      <c r="F43" s="29" t="s">
        <v>13</v>
      </c>
      <c r="G43" s="29" t="s">
        <v>56</v>
      </c>
      <c r="H43" s="57" t="s">
        <v>146</v>
      </c>
      <c r="I43" s="23" t="s">
        <v>16</v>
      </c>
    </row>
    <row r="44" ht="27.85" customHeight="true" spans="1:9">
      <c r="A44" s="28">
        <v>42</v>
      </c>
      <c r="B44" s="6" t="s">
        <v>10</v>
      </c>
      <c r="C44" s="29" t="s">
        <v>147</v>
      </c>
      <c r="D44" s="29" t="s">
        <v>12</v>
      </c>
      <c r="E44" s="29" t="s">
        <v>80</v>
      </c>
      <c r="F44" s="29" t="s">
        <v>13</v>
      </c>
      <c r="G44" s="29" t="s">
        <v>88</v>
      </c>
      <c r="H44" s="56" t="s">
        <v>148</v>
      </c>
      <c r="I44" s="23" t="s">
        <v>16</v>
      </c>
    </row>
    <row r="45" ht="27.85" customHeight="true" spans="1:9">
      <c r="A45" s="28">
        <v>43</v>
      </c>
      <c r="B45" s="6" t="s">
        <v>10</v>
      </c>
      <c r="C45" s="29" t="s">
        <v>149</v>
      </c>
      <c r="D45" s="29" t="s">
        <v>18</v>
      </c>
      <c r="E45" s="29" t="s">
        <v>150</v>
      </c>
      <c r="F45" s="29" t="s">
        <v>13</v>
      </c>
      <c r="G45" s="29" t="s">
        <v>100</v>
      </c>
      <c r="H45" s="56" t="s">
        <v>151</v>
      </c>
      <c r="I45" s="23" t="s">
        <v>16</v>
      </c>
    </row>
    <row r="46" ht="27.85" customHeight="true" spans="1:9">
      <c r="A46" s="28">
        <v>44</v>
      </c>
      <c r="B46" s="6" t="s">
        <v>10</v>
      </c>
      <c r="C46" s="29" t="s">
        <v>152</v>
      </c>
      <c r="D46" s="30" t="s">
        <v>12</v>
      </c>
      <c r="E46" s="36" t="s">
        <v>153</v>
      </c>
      <c r="F46" s="30" t="s">
        <v>13</v>
      </c>
      <c r="G46" s="30" t="s">
        <v>48</v>
      </c>
      <c r="H46" s="56" t="s">
        <v>154</v>
      </c>
      <c r="I46" s="41" t="s">
        <v>16</v>
      </c>
    </row>
    <row r="47" ht="27.85" customHeight="true" spans="1:9">
      <c r="A47" s="28">
        <v>45</v>
      </c>
      <c r="B47" s="6" t="s">
        <v>10</v>
      </c>
      <c r="C47" s="29" t="s">
        <v>155</v>
      </c>
      <c r="D47" s="29" t="s">
        <v>18</v>
      </c>
      <c r="E47" s="29" t="s">
        <v>108</v>
      </c>
      <c r="F47" s="29" t="s">
        <v>13</v>
      </c>
      <c r="G47" s="29" t="s">
        <v>34</v>
      </c>
      <c r="H47" s="56" t="s">
        <v>156</v>
      </c>
      <c r="I47" s="41" t="s">
        <v>16</v>
      </c>
    </row>
    <row r="48" ht="27.85" customHeight="true" spans="1:9">
      <c r="A48" s="28">
        <v>46</v>
      </c>
      <c r="B48" s="6" t="s">
        <v>10</v>
      </c>
      <c r="C48" s="29" t="s">
        <v>17</v>
      </c>
      <c r="D48" s="29" t="s">
        <v>18</v>
      </c>
      <c r="E48" s="29" t="s">
        <v>80</v>
      </c>
      <c r="F48" s="29" t="s">
        <v>13</v>
      </c>
      <c r="G48" s="29" t="s">
        <v>34</v>
      </c>
      <c r="H48" s="56" t="s">
        <v>157</v>
      </c>
      <c r="I48" s="23" t="s">
        <v>16</v>
      </c>
    </row>
    <row r="49" ht="27.85" customHeight="true" spans="1:9">
      <c r="A49" s="28">
        <v>47</v>
      </c>
      <c r="B49" s="6" t="s">
        <v>10</v>
      </c>
      <c r="C49" s="29" t="s">
        <v>158</v>
      </c>
      <c r="D49" s="29" t="s">
        <v>18</v>
      </c>
      <c r="E49" s="29" t="s">
        <v>40</v>
      </c>
      <c r="F49" s="29" t="s">
        <v>13</v>
      </c>
      <c r="G49" s="29" t="s">
        <v>34</v>
      </c>
      <c r="H49" s="56" t="s">
        <v>159</v>
      </c>
      <c r="I49" s="41" t="s">
        <v>16</v>
      </c>
    </row>
    <row r="50" ht="27.85" customHeight="true" spans="1:9">
      <c r="A50" s="28">
        <v>48</v>
      </c>
      <c r="B50" s="6" t="s">
        <v>10</v>
      </c>
      <c r="C50" s="29" t="s">
        <v>160</v>
      </c>
      <c r="D50" s="29" t="s">
        <v>12</v>
      </c>
      <c r="E50" s="29" t="s">
        <v>135</v>
      </c>
      <c r="F50" s="29" t="s">
        <v>13</v>
      </c>
      <c r="G50" s="29" t="s">
        <v>161</v>
      </c>
      <c r="H50" s="56" t="s">
        <v>162</v>
      </c>
      <c r="I50" s="23" t="s">
        <v>16</v>
      </c>
    </row>
    <row r="51" ht="27.85" customHeight="true" spans="1:9">
      <c r="A51" s="28">
        <v>49</v>
      </c>
      <c r="B51" s="6" t="s">
        <v>10</v>
      </c>
      <c r="C51" s="29" t="s">
        <v>163</v>
      </c>
      <c r="D51" s="30" t="s">
        <v>12</v>
      </c>
      <c r="E51" s="30" t="s">
        <v>47</v>
      </c>
      <c r="F51" s="30" t="s">
        <v>13</v>
      </c>
      <c r="G51" s="30" t="s">
        <v>34</v>
      </c>
      <c r="H51" s="57" t="s">
        <v>164</v>
      </c>
      <c r="I51" s="39" t="s">
        <v>16</v>
      </c>
    </row>
    <row r="52" ht="27.85" customHeight="true" spans="1:9">
      <c r="A52" s="28">
        <v>50</v>
      </c>
      <c r="B52" s="6" t="s">
        <v>10</v>
      </c>
      <c r="C52" s="29" t="s">
        <v>165</v>
      </c>
      <c r="D52" s="30" t="s">
        <v>12</v>
      </c>
      <c r="E52" s="36" t="s">
        <v>166</v>
      </c>
      <c r="F52" s="30" t="s">
        <v>13</v>
      </c>
      <c r="G52" s="30" t="s">
        <v>121</v>
      </c>
      <c r="H52" s="57" t="s">
        <v>167</v>
      </c>
      <c r="I52" s="39" t="s">
        <v>16</v>
      </c>
    </row>
    <row r="53" ht="27.85" customHeight="true" spans="1:9">
      <c r="A53" s="28">
        <v>51</v>
      </c>
      <c r="B53" s="6" t="s">
        <v>10</v>
      </c>
      <c r="C53" s="29" t="s">
        <v>168</v>
      </c>
      <c r="D53" s="29" t="s">
        <v>18</v>
      </c>
      <c r="E53" s="29" t="s">
        <v>150</v>
      </c>
      <c r="F53" s="29" t="s">
        <v>13</v>
      </c>
      <c r="G53" s="29" t="s">
        <v>34</v>
      </c>
      <c r="H53" s="56" t="s">
        <v>169</v>
      </c>
      <c r="I53" s="38" t="s">
        <v>16</v>
      </c>
    </row>
    <row r="54" ht="27.85" customHeight="true" spans="1:9">
      <c r="A54" s="28">
        <v>52</v>
      </c>
      <c r="B54" s="6" t="s">
        <v>10</v>
      </c>
      <c r="C54" s="29" t="s">
        <v>170</v>
      </c>
      <c r="D54" s="29" t="s">
        <v>12</v>
      </c>
      <c r="E54" s="32" t="s">
        <v>171</v>
      </c>
      <c r="F54" s="32" t="s">
        <v>13</v>
      </c>
      <c r="G54" s="29" t="s">
        <v>128</v>
      </c>
      <c r="H54" s="56" t="s">
        <v>172</v>
      </c>
      <c r="I54" s="38" t="s">
        <v>22</v>
      </c>
    </row>
    <row r="55" ht="27.85" customHeight="true" spans="1:9">
      <c r="A55" s="28">
        <v>53</v>
      </c>
      <c r="B55" s="6" t="s">
        <v>10</v>
      </c>
      <c r="C55" s="29" t="s">
        <v>173</v>
      </c>
      <c r="D55" s="29" t="s">
        <v>12</v>
      </c>
      <c r="E55" s="29" t="s">
        <v>67</v>
      </c>
      <c r="F55" s="29" t="s">
        <v>13</v>
      </c>
      <c r="G55" s="29" t="s">
        <v>41</v>
      </c>
      <c r="H55" s="58" t="s">
        <v>174</v>
      </c>
      <c r="I55" s="37" t="s">
        <v>16</v>
      </c>
    </row>
    <row r="56" ht="27.85" customHeight="true" spans="1:9">
      <c r="A56" s="28">
        <v>54</v>
      </c>
      <c r="B56" s="6" t="s">
        <v>10</v>
      </c>
      <c r="C56" s="29" t="s">
        <v>175</v>
      </c>
      <c r="D56" s="29" t="s">
        <v>12</v>
      </c>
      <c r="E56" s="29" t="s">
        <v>135</v>
      </c>
      <c r="F56" s="29" t="s">
        <v>13</v>
      </c>
      <c r="G56" s="29" t="s">
        <v>74</v>
      </c>
      <c r="H56" s="56" t="s">
        <v>176</v>
      </c>
      <c r="I56" s="37" t="s">
        <v>16</v>
      </c>
    </row>
    <row r="57" ht="27.85" customHeight="true" spans="1:9">
      <c r="A57" s="28">
        <v>55</v>
      </c>
      <c r="B57" s="6" t="s">
        <v>10</v>
      </c>
      <c r="C57" s="29" t="s">
        <v>177</v>
      </c>
      <c r="D57" s="29" t="s">
        <v>12</v>
      </c>
      <c r="E57" s="29" t="s">
        <v>108</v>
      </c>
      <c r="F57" s="29" t="s">
        <v>13</v>
      </c>
      <c r="G57" s="29" t="s">
        <v>48</v>
      </c>
      <c r="H57" s="56" t="s">
        <v>178</v>
      </c>
      <c r="I57" s="37" t="s">
        <v>16</v>
      </c>
    </row>
    <row r="58" ht="27.85" customHeight="true" spans="1:9">
      <c r="A58" s="28">
        <v>56</v>
      </c>
      <c r="B58" s="6" t="s">
        <v>10</v>
      </c>
      <c r="C58" s="29" t="s">
        <v>179</v>
      </c>
      <c r="D58" s="29" t="s">
        <v>12</v>
      </c>
      <c r="E58" s="29" t="s">
        <v>70</v>
      </c>
      <c r="F58" s="29" t="s">
        <v>13</v>
      </c>
      <c r="G58" s="29" t="s">
        <v>34</v>
      </c>
      <c r="H58" s="56" t="s">
        <v>180</v>
      </c>
      <c r="I58" s="38" t="s">
        <v>16</v>
      </c>
    </row>
    <row r="59" ht="27.85" customHeight="true" spans="1:9">
      <c r="A59" s="28">
        <v>57</v>
      </c>
      <c r="B59" s="6" t="s">
        <v>10</v>
      </c>
      <c r="C59" s="29" t="s">
        <v>181</v>
      </c>
      <c r="D59" s="29" t="s">
        <v>18</v>
      </c>
      <c r="E59" s="29" t="s">
        <v>70</v>
      </c>
      <c r="F59" s="29" t="s">
        <v>13</v>
      </c>
      <c r="G59" s="29" t="s">
        <v>52</v>
      </c>
      <c r="H59" s="56" t="s">
        <v>182</v>
      </c>
      <c r="I59" s="37" t="s">
        <v>16</v>
      </c>
    </row>
    <row r="60" ht="27.85" customHeight="true" spans="1:9">
      <c r="A60" s="28">
        <v>58</v>
      </c>
      <c r="B60" s="6" t="s">
        <v>10</v>
      </c>
      <c r="C60" s="29" t="s">
        <v>183</v>
      </c>
      <c r="D60" s="29" t="s">
        <v>12</v>
      </c>
      <c r="E60" s="29" t="s">
        <v>150</v>
      </c>
      <c r="F60" s="29" t="s">
        <v>13</v>
      </c>
      <c r="G60" s="29" t="s">
        <v>74</v>
      </c>
      <c r="H60" s="56" t="s">
        <v>184</v>
      </c>
      <c r="I60" s="38" t="s">
        <v>16</v>
      </c>
    </row>
    <row r="61" ht="27.85" customHeight="true" spans="1:9">
      <c r="A61" s="28">
        <v>59</v>
      </c>
      <c r="B61" s="6" t="s">
        <v>10</v>
      </c>
      <c r="C61" s="29" t="s">
        <v>185</v>
      </c>
      <c r="D61" s="28" t="s">
        <v>18</v>
      </c>
      <c r="E61" s="33" t="s">
        <v>93</v>
      </c>
      <c r="F61" s="32" t="s">
        <v>13</v>
      </c>
      <c r="G61" s="29" t="s">
        <v>74</v>
      </c>
      <c r="H61" s="56" t="s">
        <v>186</v>
      </c>
      <c r="I61" s="38" t="s">
        <v>115</v>
      </c>
    </row>
    <row r="62" ht="27.85" customHeight="true" spans="1:9">
      <c r="A62" s="28">
        <v>60</v>
      </c>
      <c r="B62" s="6" t="s">
        <v>10</v>
      </c>
      <c r="C62" s="29" t="s">
        <v>187</v>
      </c>
      <c r="D62" s="29" t="s">
        <v>12</v>
      </c>
      <c r="E62" s="29" t="s">
        <v>84</v>
      </c>
      <c r="F62" s="29" t="s">
        <v>13</v>
      </c>
      <c r="G62" s="29" t="s">
        <v>81</v>
      </c>
      <c r="H62" s="56" t="s">
        <v>188</v>
      </c>
      <c r="I62" s="37" t="s">
        <v>16</v>
      </c>
    </row>
    <row r="63" ht="27.85" customHeight="true" spans="1:9">
      <c r="A63" s="28">
        <v>61</v>
      </c>
      <c r="B63" s="6" t="s">
        <v>10</v>
      </c>
      <c r="C63" s="33" t="s">
        <v>189</v>
      </c>
      <c r="D63" s="29" t="s">
        <v>18</v>
      </c>
      <c r="E63" s="33" t="s">
        <v>190</v>
      </c>
      <c r="F63" s="33" t="s">
        <v>13</v>
      </c>
      <c r="G63" s="33" t="s">
        <v>128</v>
      </c>
      <c r="H63" s="56" t="s">
        <v>191</v>
      </c>
      <c r="I63" s="38" t="s">
        <v>119</v>
      </c>
    </row>
    <row r="64" ht="27.85" customHeight="true" spans="1:9">
      <c r="A64" s="28">
        <v>62</v>
      </c>
      <c r="B64" s="6" t="s">
        <v>10</v>
      </c>
      <c r="C64" s="29" t="s">
        <v>192</v>
      </c>
      <c r="D64" s="29" t="s">
        <v>12</v>
      </c>
      <c r="E64" s="29" t="s">
        <v>111</v>
      </c>
      <c r="F64" s="29" t="s">
        <v>13</v>
      </c>
      <c r="G64" s="29" t="s">
        <v>74</v>
      </c>
      <c r="H64" s="56" t="s">
        <v>193</v>
      </c>
      <c r="I64" s="38" t="s">
        <v>16</v>
      </c>
    </row>
    <row r="65" ht="27.85" customHeight="true" spans="1:9">
      <c r="A65" s="28">
        <v>63</v>
      </c>
      <c r="B65" s="6" t="s">
        <v>10</v>
      </c>
      <c r="C65" s="29" t="s">
        <v>194</v>
      </c>
      <c r="D65" s="29" t="s">
        <v>12</v>
      </c>
      <c r="E65" s="29" t="s">
        <v>44</v>
      </c>
      <c r="F65" s="29" t="s">
        <v>13</v>
      </c>
      <c r="G65" s="29" t="s">
        <v>56</v>
      </c>
      <c r="H65" s="58" t="s">
        <v>195</v>
      </c>
      <c r="I65" s="37" t="s">
        <v>16</v>
      </c>
    </row>
    <row r="66" ht="27.85" customHeight="true" spans="1:9">
      <c r="A66" s="28">
        <v>64</v>
      </c>
      <c r="B66" s="6" t="s">
        <v>10</v>
      </c>
      <c r="C66" s="29" t="s">
        <v>196</v>
      </c>
      <c r="D66" s="29" t="s">
        <v>12</v>
      </c>
      <c r="E66" s="29" t="s">
        <v>87</v>
      </c>
      <c r="F66" s="29" t="s">
        <v>13</v>
      </c>
      <c r="G66" s="29" t="s">
        <v>52</v>
      </c>
      <c r="H66" s="56" t="s">
        <v>197</v>
      </c>
      <c r="I66" s="23" t="s">
        <v>16</v>
      </c>
    </row>
    <row r="67" ht="27.85" customHeight="true" spans="1:9">
      <c r="A67" s="28">
        <v>65</v>
      </c>
      <c r="B67" s="6" t="s">
        <v>10</v>
      </c>
      <c r="C67" s="29" t="s">
        <v>198</v>
      </c>
      <c r="D67" s="29" t="s">
        <v>12</v>
      </c>
      <c r="E67" s="29" t="s">
        <v>135</v>
      </c>
      <c r="F67" s="29" t="s">
        <v>13</v>
      </c>
      <c r="G67" s="29" t="s">
        <v>141</v>
      </c>
      <c r="H67" s="56" t="s">
        <v>199</v>
      </c>
      <c r="I67" s="23" t="s">
        <v>16</v>
      </c>
    </row>
    <row r="68" ht="27.85" customHeight="true" spans="1:9">
      <c r="A68" s="28">
        <v>66</v>
      </c>
      <c r="B68" s="6" t="s">
        <v>10</v>
      </c>
      <c r="C68" s="29" t="s">
        <v>200</v>
      </c>
      <c r="D68" s="31" t="s">
        <v>124</v>
      </c>
      <c r="E68" s="31" t="s">
        <v>131</v>
      </c>
      <c r="F68" s="31" t="s">
        <v>61</v>
      </c>
      <c r="G68" s="31" t="s">
        <v>62</v>
      </c>
      <c r="H68" s="56" t="s">
        <v>201</v>
      </c>
      <c r="I68" s="23" t="s">
        <v>16</v>
      </c>
    </row>
    <row r="69" ht="27.85" customHeight="true" spans="1:9">
      <c r="A69" s="28">
        <v>67</v>
      </c>
      <c r="B69" s="6" t="s">
        <v>10</v>
      </c>
      <c r="C69" s="29" t="s">
        <v>202</v>
      </c>
      <c r="D69" s="29" t="s">
        <v>12</v>
      </c>
      <c r="E69" s="29" t="s">
        <v>87</v>
      </c>
      <c r="F69" s="29" t="s">
        <v>13</v>
      </c>
      <c r="G69" s="29" t="s">
        <v>81</v>
      </c>
      <c r="H69" s="56" t="s">
        <v>203</v>
      </c>
      <c r="I69" s="23" t="s">
        <v>16</v>
      </c>
    </row>
    <row r="70" ht="27.85" customHeight="true" spans="1:9">
      <c r="A70" s="28">
        <v>68</v>
      </c>
      <c r="B70" s="6" t="s">
        <v>10</v>
      </c>
      <c r="C70" s="29" t="s">
        <v>204</v>
      </c>
      <c r="D70" s="29" t="s">
        <v>12</v>
      </c>
      <c r="E70" s="29" t="s">
        <v>70</v>
      </c>
      <c r="F70" s="29" t="s">
        <v>13</v>
      </c>
      <c r="G70" s="29" t="s">
        <v>121</v>
      </c>
      <c r="H70" s="56" t="s">
        <v>205</v>
      </c>
      <c r="I70" s="23" t="s">
        <v>206</v>
      </c>
    </row>
    <row r="71" ht="27.85" customHeight="true" spans="1:9">
      <c r="A71" s="28">
        <v>69</v>
      </c>
      <c r="B71" s="6" t="s">
        <v>10</v>
      </c>
      <c r="C71" s="32" t="s">
        <v>207</v>
      </c>
      <c r="D71" s="30" t="s">
        <v>18</v>
      </c>
      <c r="E71" s="36" t="s">
        <v>208</v>
      </c>
      <c r="F71" s="30" t="s">
        <v>13</v>
      </c>
      <c r="G71" s="43" t="s">
        <v>34</v>
      </c>
      <c r="H71" s="56" t="s">
        <v>209</v>
      </c>
      <c r="I71" s="23" t="s">
        <v>210</v>
      </c>
    </row>
    <row r="72" ht="27.85" customHeight="true" spans="1:9">
      <c r="A72" s="28">
        <v>70</v>
      </c>
      <c r="B72" s="6" t="s">
        <v>10</v>
      </c>
      <c r="C72" s="32" t="s">
        <v>211</v>
      </c>
      <c r="D72" s="29" t="s">
        <v>18</v>
      </c>
      <c r="E72" s="32" t="s">
        <v>51</v>
      </c>
      <c r="F72" s="32" t="s">
        <v>13</v>
      </c>
      <c r="G72" s="32" t="s">
        <v>48</v>
      </c>
      <c r="H72" s="56" t="s">
        <v>212</v>
      </c>
      <c r="I72" s="10" t="s">
        <v>213</v>
      </c>
    </row>
    <row r="73" ht="27.85" customHeight="true" spans="1:9">
      <c r="A73" s="28">
        <v>71</v>
      </c>
      <c r="B73" s="6" t="s">
        <v>10</v>
      </c>
      <c r="C73" s="32" t="s">
        <v>214</v>
      </c>
      <c r="D73" s="32" t="s">
        <v>12</v>
      </c>
      <c r="E73" s="32" t="s">
        <v>67</v>
      </c>
      <c r="F73" s="32" t="s">
        <v>13</v>
      </c>
      <c r="G73" s="32" t="s">
        <v>34</v>
      </c>
      <c r="H73" s="56" t="s">
        <v>215</v>
      </c>
      <c r="I73" s="45" t="s">
        <v>213</v>
      </c>
    </row>
    <row r="74" ht="27.85" customHeight="true" spans="1:9">
      <c r="A74" s="28">
        <v>72</v>
      </c>
      <c r="B74" s="6" t="s">
        <v>10</v>
      </c>
      <c r="C74" s="32" t="s">
        <v>216</v>
      </c>
      <c r="D74" s="30" t="s">
        <v>12</v>
      </c>
      <c r="E74" s="43" t="s">
        <v>55</v>
      </c>
      <c r="F74" s="43" t="s">
        <v>13</v>
      </c>
      <c r="G74" s="43" t="s">
        <v>117</v>
      </c>
      <c r="H74" s="56" t="s">
        <v>217</v>
      </c>
      <c r="I74" s="40" t="s">
        <v>213</v>
      </c>
    </row>
    <row r="75" ht="27.85" customHeight="true" spans="1:9">
      <c r="A75" s="28">
        <v>73</v>
      </c>
      <c r="B75" s="6" t="s">
        <v>10</v>
      </c>
      <c r="C75" s="32" t="s">
        <v>218</v>
      </c>
      <c r="D75" s="30" t="s">
        <v>18</v>
      </c>
      <c r="E75" s="43" t="s">
        <v>47</v>
      </c>
      <c r="F75" s="43" t="s">
        <v>13</v>
      </c>
      <c r="G75" s="43" t="s">
        <v>34</v>
      </c>
      <c r="H75" s="56" t="s">
        <v>219</v>
      </c>
      <c r="I75" s="39" t="s">
        <v>213</v>
      </c>
    </row>
    <row r="76" ht="27.85" customHeight="true" spans="1:9">
      <c r="A76" s="28">
        <v>74</v>
      </c>
      <c r="B76" s="6" t="s">
        <v>10</v>
      </c>
      <c r="C76" s="29" t="s">
        <v>220</v>
      </c>
      <c r="D76" s="29" t="s">
        <v>12</v>
      </c>
      <c r="E76" s="29" t="s">
        <v>87</v>
      </c>
      <c r="F76" s="29" t="s">
        <v>13</v>
      </c>
      <c r="G76" s="29" t="s">
        <v>117</v>
      </c>
      <c r="H76" s="56" t="s">
        <v>221</v>
      </c>
      <c r="I76" s="56" t="s">
        <v>206</v>
      </c>
    </row>
    <row r="77" ht="27.85" customHeight="true" spans="1:9">
      <c r="A77" s="28">
        <v>75</v>
      </c>
      <c r="B77" s="6" t="s">
        <v>10</v>
      </c>
      <c r="C77" s="29" t="s">
        <v>222</v>
      </c>
      <c r="D77" s="29" t="s">
        <v>12</v>
      </c>
      <c r="E77" s="29" t="s">
        <v>150</v>
      </c>
      <c r="F77" s="29" t="s">
        <v>13</v>
      </c>
      <c r="G77" s="29" t="s">
        <v>121</v>
      </c>
      <c r="H77" s="56" t="s">
        <v>223</v>
      </c>
      <c r="I77" s="56" t="s">
        <v>206</v>
      </c>
    </row>
    <row r="78" ht="27.85" customHeight="true" spans="1:9">
      <c r="A78" s="28">
        <v>76</v>
      </c>
      <c r="B78" s="6" t="s">
        <v>10</v>
      </c>
      <c r="C78" s="29" t="s">
        <v>224</v>
      </c>
      <c r="D78" s="30" t="s">
        <v>12</v>
      </c>
      <c r="E78" s="43" t="s">
        <v>55</v>
      </c>
      <c r="F78" s="43" t="s">
        <v>13</v>
      </c>
      <c r="G78" s="30" t="s">
        <v>81</v>
      </c>
      <c r="H78" s="56" t="s">
        <v>225</v>
      </c>
      <c r="I78" s="46" t="s">
        <v>206</v>
      </c>
    </row>
    <row r="79" ht="27.85" customHeight="true" spans="1:9">
      <c r="A79" s="28">
        <v>77</v>
      </c>
      <c r="B79" s="6" t="s">
        <v>10</v>
      </c>
      <c r="C79" s="29" t="s">
        <v>226</v>
      </c>
      <c r="D79" s="29" t="s">
        <v>12</v>
      </c>
      <c r="E79" s="29" t="s">
        <v>135</v>
      </c>
      <c r="F79" s="29" t="s">
        <v>13</v>
      </c>
      <c r="G79" s="29" t="s">
        <v>121</v>
      </c>
      <c r="H79" s="56" t="s">
        <v>227</v>
      </c>
      <c r="I79" s="56" t="s">
        <v>228</v>
      </c>
    </row>
    <row r="80" ht="27.85" customHeight="true" spans="1:9">
      <c r="A80" s="28">
        <v>78</v>
      </c>
      <c r="B80" s="6" t="s">
        <v>10</v>
      </c>
      <c r="C80" s="32" t="s">
        <v>229</v>
      </c>
      <c r="D80" s="30" t="s">
        <v>12</v>
      </c>
      <c r="E80" s="43" t="s">
        <v>55</v>
      </c>
      <c r="F80" s="43" t="s">
        <v>13</v>
      </c>
      <c r="G80" s="43" t="s">
        <v>100</v>
      </c>
      <c r="H80" s="56" t="s">
        <v>230</v>
      </c>
      <c r="I80" s="56" t="s">
        <v>213</v>
      </c>
    </row>
    <row r="81" ht="27.85" customHeight="true" spans="1:9">
      <c r="A81" s="28">
        <v>79</v>
      </c>
      <c r="B81" s="6" t="s">
        <v>10</v>
      </c>
      <c r="C81" s="29" t="s">
        <v>231</v>
      </c>
      <c r="D81" s="29" t="s">
        <v>18</v>
      </c>
      <c r="E81" s="29" t="s">
        <v>67</v>
      </c>
      <c r="F81" s="29" t="s">
        <v>13</v>
      </c>
      <c r="G81" s="29" t="s">
        <v>121</v>
      </c>
      <c r="H81" s="56" t="s">
        <v>232</v>
      </c>
      <c r="I81" s="23" t="s">
        <v>228</v>
      </c>
    </row>
    <row r="82" ht="27.85" customHeight="true" spans="1:9">
      <c r="A82" s="28">
        <v>80</v>
      </c>
      <c r="B82" s="6" t="s">
        <v>10</v>
      </c>
      <c r="C82" s="29" t="s">
        <v>233</v>
      </c>
      <c r="D82" s="29" t="s">
        <v>12</v>
      </c>
      <c r="E82" s="29" t="s">
        <v>67</v>
      </c>
      <c r="F82" s="29" t="s">
        <v>13</v>
      </c>
      <c r="G82" s="29" t="s">
        <v>34</v>
      </c>
      <c r="H82" s="8">
        <v>6010035087</v>
      </c>
      <c r="I82" s="23" t="s">
        <v>206</v>
      </c>
    </row>
    <row r="83" ht="27.85" customHeight="true" spans="1:9">
      <c r="A83" s="28">
        <v>81</v>
      </c>
      <c r="B83" s="6" t="s">
        <v>10</v>
      </c>
      <c r="C83" s="32" t="s">
        <v>234</v>
      </c>
      <c r="D83" s="29" t="s">
        <v>12</v>
      </c>
      <c r="E83" s="32" t="s">
        <v>171</v>
      </c>
      <c r="F83" s="32" t="s">
        <v>13</v>
      </c>
      <c r="G83" s="32" t="s">
        <v>121</v>
      </c>
      <c r="H83" s="56" t="s">
        <v>235</v>
      </c>
      <c r="I83" s="23" t="s">
        <v>213</v>
      </c>
    </row>
    <row r="84" ht="27.85" customHeight="true" spans="1:9">
      <c r="A84" s="28">
        <v>82</v>
      </c>
      <c r="B84" s="6" t="s">
        <v>10</v>
      </c>
      <c r="C84" s="32" t="s">
        <v>236</v>
      </c>
      <c r="D84" s="29" t="s">
        <v>18</v>
      </c>
      <c r="E84" s="32" t="s">
        <v>171</v>
      </c>
      <c r="F84" s="32" t="s">
        <v>13</v>
      </c>
      <c r="G84" s="32" t="s">
        <v>41</v>
      </c>
      <c r="H84" s="56" t="s">
        <v>237</v>
      </c>
      <c r="I84" s="23" t="s">
        <v>238</v>
      </c>
    </row>
    <row r="85" ht="27.85" customHeight="true" spans="1:9">
      <c r="A85" s="28">
        <v>83</v>
      </c>
      <c r="B85" s="6" t="s">
        <v>10</v>
      </c>
      <c r="C85" s="32" t="s">
        <v>239</v>
      </c>
      <c r="D85" s="30" t="s">
        <v>12</v>
      </c>
      <c r="E85" s="43" t="s">
        <v>47</v>
      </c>
      <c r="F85" s="43" t="s">
        <v>13</v>
      </c>
      <c r="G85" s="43" t="s">
        <v>41</v>
      </c>
      <c r="H85" s="56" t="s">
        <v>240</v>
      </c>
      <c r="I85" s="41" t="s">
        <v>238</v>
      </c>
    </row>
    <row r="86" ht="27.85" customHeight="true" spans="1:9">
      <c r="A86" s="28">
        <v>84</v>
      </c>
      <c r="B86" s="6" t="s">
        <v>10</v>
      </c>
      <c r="C86" s="32" t="s">
        <v>241</v>
      </c>
      <c r="D86" s="31" t="s">
        <v>59</v>
      </c>
      <c r="E86" s="44" t="s">
        <v>242</v>
      </c>
      <c r="F86" s="44" t="s">
        <v>243</v>
      </c>
      <c r="G86" s="44" t="s">
        <v>244</v>
      </c>
      <c r="H86" s="56" t="s">
        <v>245</v>
      </c>
      <c r="I86" s="10" t="s">
        <v>238</v>
      </c>
    </row>
    <row r="87" ht="27.85" customHeight="true" spans="1:9">
      <c r="A87" s="28">
        <v>85</v>
      </c>
      <c r="B87" s="6" t="s">
        <v>10</v>
      </c>
      <c r="C87" s="32" t="s">
        <v>246</v>
      </c>
      <c r="D87" s="29" t="s">
        <v>18</v>
      </c>
      <c r="E87" s="29" t="s">
        <v>87</v>
      </c>
      <c r="F87" s="32" t="s">
        <v>13</v>
      </c>
      <c r="G87" s="32" t="s">
        <v>56</v>
      </c>
      <c r="H87" s="56" t="s">
        <v>247</v>
      </c>
      <c r="I87" s="56" t="s">
        <v>238</v>
      </c>
    </row>
    <row r="88" ht="27.85" customHeight="true" spans="1:9">
      <c r="A88" s="28">
        <v>86</v>
      </c>
      <c r="B88" s="6" t="s">
        <v>10</v>
      </c>
      <c r="C88" s="32" t="s">
        <v>248</v>
      </c>
      <c r="D88" s="29" t="s">
        <v>12</v>
      </c>
      <c r="E88" s="33" t="s">
        <v>93</v>
      </c>
      <c r="F88" s="32" t="s">
        <v>13</v>
      </c>
      <c r="G88" s="32" t="s">
        <v>34</v>
      </c>
      <c r="H88" s="56" t="s">
        <v>249</v>
      </c>
      <c r="I88" s="56" t="s">
        <v>238</v>
      </c>
    </row>
    <row r="89" ht="27.85" customHeight="true" spans="1:10">
      <c r="A89" s="28">
        <v>87</v>
      </c>
      <c r="B89" s="6" t="s">
        <v>10</v>
      </c>
      <c r="C89" s="32" t="s">
        <v>250</v>
      </c>
      <c r="D89" s="31" t="s">
        <v>59</v>
      </c>
      <c r="E89" s="44" t="s">
        <v>242</v>
      </c>
      <c r="F89" s="44" t="s">
        <v>243</v>
      </c>
      <c r="G89" s="44" t="s">
        <v>251</v>
      </c>
      <c r="H89" s="56" t="s">
        <v>252</v>
      </c>
      <c r="I89" s="61" t="s">
        <v>238</v>
      </c>
      <c r="J89" s="18"/>
    </row>
    <row r="90" ht="27.85" customHeight="true" spans="1:9">
      <c r="A90" s="28">
        <v>88</v>
      </c>
      <c r="B90" s="6" t="s">
        <v>10</v>
      </c>
      <c r="C90" s="32" t="s">
        <v>253</v>
      </c>
      <c r="D90" s="31" t="s">
        <v>124</v>
      </c>
      <c r="E90" s="44" t="s">
        <v>242</v>
      </c>
      <c r="F90" s="44" t="s">
        <v>243</v>
      </c>
      <c r="G90" s="44" t="s">
        <v>254</v>
      </c>
      <c r="H90" s="56" t="s">
        <v>255</v>
      </c>
      <c r="I90" s="56" t="s">
        <v>238</v>
      </c>
    </row>
    <row r="91" ht="27.85" customHeight="true" spans="1:9">
      <c r="A91" s="28">
        <v>89</v>
      </c>
      <c r="B91" s="6" t="s">
        <v>10</v>
      </c>
      <c r="C91" s="42" t="s">
        <v>256</v>
      </c>
      <c r="D91" s="42" t="s">
        <v>18</v>
      </c>
      <c r="E91" s="42" t="s">
        <v>67</v>
      </c>
      <c r="F91" s="42" t="s">
        <v>13</v>
      </c>
      <c r="G91" s="42" t="s">
        <v>117</v>
      </c>
      <c r="H91" s="58" t="s">
        <v>257</v>
      </c>
      <c r="I91" s="56" t="s">
        <v>238</v>
      </c>
    </row>
    <row r="92" ht="27.85" customHeight="true" spans="1:9">
      <c r="A92" s="28">
        <v>90</v>
      </c>
      <c r="B92" s="6" t="s">
        <v>10</v>
      </c>
      <c r="C92" s="32" t="s">
        <v>258</v>
      </c>
      <c r="D92" s="28" t="s">
        <v>18</v>
      </c>
      <c r="E92" s="33" t="s">
        <v>93</v>
      </c>
      <c r="F92" s="32" t="s">
        <v>13</v>
      </c>
      <c r="G92" s="28" t="s">
        <v>52</v>
      </c>
      <c r="H92" s="56" t="s">
        <v>259</v>
      </c>
      <c r="I92" s="56" t="s">
        <v>238</v>
      </c>
    </row>
    <row r="93" ht="27.85" customHeight="true" spans="1:10">
      <c r="A93" s="28">
        <v>91</v>
      </c>
      <c r="B93" s="6" t="s">
        <v>10</v>
      </c>
      <c r="C93" s="32" t="s">
        <v>260</v>
      </c>
      <c r="D93" s="29" t="s">
        <v>18</v>
      </c>
      <c r="E93" s="32" t="s">
        <v>51</v>
      </c>
      <c r="F93" s="32" t="s">
        <v>13</v>
      </c>
      <c r="G93" s="32" t="s">
        <v>48</v>
      </c>
      <c r="H93" s="56" t="s">
        <v>261</v>
      </c>
      <c r="I93" s="56" t="s">
        <v>238</v>
      </c>
      <c r="J93" s="18"/>
    </row>
    <row r="94" ht="27.85" customHeight="true" spans="1:9">
      <c r="A94" s="28">
        <v>92</v>
      </c>
      <c r="B94" s="6" t="s">
        <v>10</v>
      </c>
      <c r="C94" s="32" t="s">
        <v>262</v>
      </c>
      <c r="D94" s="29" t="s">
        <v>12</v>
      </c>
      <c r="E94" s="32" t="s">
        <v>190</v>
      </c>
      <c r="F94" s="32" t="s">
        <v>13</v>
      </c>
      <c r="G94" s="32" t="s">
        <v>263</v>
      </c>
      <c r="H94" s="56" t="s">
        <v>264</v>
      </c>
      <c r="I94" s="38" t="s">
        <v>238</v>
      </c>
    </row>
    <row r="95" ht="27.85" customHeight="true" spans="1:9">
      <c r="A95" s="28">
        <v>93</v>
      </c>
      <c r="B95" s="6" t="s">
        <v>10</v>
      </c>
      <c r="C95" s="32" t="s">
        <v>265</v>
      </c>
      <c r="D95" s="29" t="s">
        <v>12</v>
      </c>
      <c r="E95" s="32" t="s">
        <v>190</v>
      </c>
      <c r="F95" s="32" t="s">
        <v>13</v>
      </c>
      <c r="G95" s="32" t="s">
        <v>81</v>
      </c>
      <c r="H95" s="56" t="s">
        <v>266</v>
      </c>
      <c r="I95" s="38" t="s">
        <v>238</v>
      </c>
    </row>
    <row r="96" ht="27.85" customHeight="true" spans="1:9">
      <c r="A96" s="28">
        <v>94</v>
      </c>
      <c r="B96" s="6" t="s">
        <v>10</v>
      </c>
      <c r="C96" s="32" t="s">
        <v>267</v>
      </c>
      <c r="D96" s="28" t="s">
        <v>12</v>
      </c>
      <c r="E96" s="33" t="s">
        <v>268</v>
      </c>
      <c r="F96" s="32" t="s">
        <v>13</v>
      </c>
      <c r="G96" s="28" t="s">
        <v>48</v>
      </c>
      <c r="H96" s="56" t="s">
        <v>269</v>
      </c>
      <c r="I96" s="56" t="s">
        <v>238</v>
      </c>
    </row>
    <row r="97" ht="27.85" customHeight="true" spans="1:9">
      <c r="A97" s="28">
        <v>95</v>
      </c>
      <c r="B97" s="6" t="s">
        <v>10</v>
      </c>
      <c r="C97" s="32" t="s">
        <v>270</v>
      </c>
      <c r="D97" s="29" t="s">
        <v>18</v>
      </c>
      <c r="E97" s="32" t="s">
        <v>190</v>
      </c>
      <c r="F97" s="32" t="s">
        <v>13</v>
      </c>
      <c r="G97" s="32" t="s">
        <v>117</v>
      </c>
      <c r="H97" s="56" t="s">
        <v>271</v>
      </c>
      <c r="I97" s="38" t="s">
        <v>238</v>
      </c>
    </row>
    <row r="98" ht="27.85" customHeight="true" spans="1:9">
      <c r="A98" s="28">
        <v>96</v>
      </c>
      <c r="B98" s="6" t="s">
        <v>10</v>
      </c>
      <c r="C98" s="32" t="s">
        <v>272</v>
      </c>
      <c r="D98" s="28" t="s">
        <v>18</v>
      </c>
      <c r="E98" s="33" t="s">
        <v>93</v>
      </c>
      <c r="F98" s="32" t="s">
        <v>13</v>
      </c>
      <c r="G98" s="32" t="s">
        <v>34</v>
      </c>
      <c r="H98" s="56" t="s">
        <v>273</v>
      </c>
      <c r="I98" s="38" t="s">
        <v>238</v>
      </c>
    </row>
    <row r="99" ht="27.85" customHeight="true" spans="1:9">
      <c r="A99" s="28">
        <v>97</v>
      </c>
      <c r="B99" s="6" t="s">
        <v>10</v>
      </c>
      <c r="C99" s="32" t="s">
        <v>274</v>
      </c>
      <c r="D99" s="29" t="s">
        <v>18</v>
      </c>
      <c r="E99" s="29" t="s">
        <v>84</v>
      </c>
      <c r="F99" s="32" t="s">
        <v>13</v>
      </c>
      <c r="G99" s="32" t="s">
        <v>275</v>
      </c>
      <c r="H99" s="56" t="s">
        <v>276</v>
      </c>
      <c r="I99" s="37" t="s">
        <v>238</v>
      </c>
    </row>
    <row r="100" ht="27.85" customHeight="true" spans="1:9">
      <c r="A100" s="28">
        <v>98</v>
      </c>
      <c r="B100" s="6" t="s">
        <v>10</v>
      </c>
      <c r="C100" s="32" t="s">
        <v>277</v>
      </c>
      <c r="D100" s="29" t="s">
        <v>18</v>
      </c>
      <c r="E100" s="32" t="s">
        <v>40</v>
      </c>
      <c r="F100" s="32" t="s">
        <v>13</v>
      </c>
      <c r="G100" s="32" t="s">
        <v>74</v>
      </c>
      <c r="H100" s="56" t="s">
        <v>278</v>
      </c>
      <c r="I100" s="39" t="s">
        <v>238</v>
      </c>
    </row>
    <row r="101" ht="27.85" customHeight="true" spans="1:10">
      <c r="A101" s="28">
        <v>99</v>
      </c>
      <c r="B101" s="6" t="s">
        <v>10</v>
      </c>
      <c r="C101" s="32" t="s">
        <v>279</v>
      </c>
      <c r="D101" s="29" t="s">
        <v>18</v>
      </c>
      <c r="E101" s="33" t="s">
        <v>280</v>
      </c>
      <c r="F101" s="32" t="s">
        <v>13</v>
      </c>
      <c r="G101" s="32" t="s">
        <v>74</v>
      </c>
      <c r="H101" s="56" t="s">
        <v>281</v>
      </c>
      <c r="I101" s="39" t="s">
        <v>238</v>
      </c>
      <c r="J101" s="19"/>
    </row>
    <row r="102" ht="27.85" customHeight="true" spans="1:9">
      <c r="A102" s="28">
        <v>100</v>
      </c>
      <c r="B102" s="6" t="s">
        <v>10</v>
      </c>
      <c r="C102" s="32" t="s">
        <v>282</v>
      </c>
      <c r="D102" s="29" t="s">
        <v>18</v>
      </c>
      <c r="E102" s="29" t="s">
        <v>80</v>
      </c>
      <c r="F102" s="32" t="s">
        <v>13</v>
      </c>
      <c r="G102" s="32" t="s">
        <v>56</v>
      </c>
      <c r="H102" s="56" t="s">
        <v>283</v>
      </c>
      <c r="I102" s="39" t="s">
        <v>238</v>
      </c>
    </row>
    <row r="103" ht="27.85" customHeight="true" spans="1:9">
      <c r="A103" s="28">
        <v>101</v>
      </c>
      <c r="B103" s="6" t="s">
        <v>10</v>
      </c>
      <c r="C103" s="32" t="s">
        <v>284</v>
      </c>
      <c r="D103" s="29" t="s">
        <v>12</v>
      </c>
      <c r="E103" s="32" t="s">
        <v>40</v>
      </c>
      <c r="F103" s="32" t="s">
        <v>13</v>
      </c>
      <c r="G103" s="32" t="s">
        <v>48</v>
      </c>
      <c r="H103" s="56" t="s">
        <v>285</v>
      </c>
      <c r="I103" s="39" t="s">
        <v>238</v>
      </c>
    </row>
    <row r="104" ht="27.85" customHeight="true" spans="1:9">
      <c r="A104" s="28">
        <v>102</v>
      </c>
      <c r="B104" s="6" t="s">
        <v>10</v>
      </c>
      <c r="C104" s="32" t="s">
        <v>165</v>
      </c>
      <c r="D104" s="29" t="s">
        <v>18</v>
      </c>
      <c r="E104" s="32" t="s">
        <v>40</v>
      </c>
      <c r="F104" s="32" t="s">
        <v>13</v>
      </c>
      <c r="G104" s="32" t="s">
        <v>34</v>
      </c>
      <c r="H104" s="56" t="s">
        <v>286</v>
      </c>
      <c r="I104" s="38" t="s">
        <v>238</v>
      </c>
    </row>
    <row r="105" ht="27.85" customHeight="true" spans="1:9">
      <c r="A105" s="28">
        <v>103</v>
      </c>
      <c r="B105" s="6" t="s">
        <v>10</v>
      </c>
      <c r="C105" s="32" t="s">
        <v>287</v>
      </c>
      <c r="D105" s="29" t="s">
        <v>12</v>
      </c>
      <c r="E105" s="32" t="s">
        <v>51</v>
      </c>
      <c r="F105" s="32" t="s">
        <v>13</v>
      </c>
      <c r="G105" s="32" t="s">
        <v>81</v>
      </c>
      <c r="H105" s="56" t="s">
        <v>288</v>
      </c>
      <c r="I105" s="38" t="s">
        <v>238</v>
      </c>
    </row>
    <row r="106" ht="27.85" customHeight="true" spans="1:9">
      <c r="A106" s="28">
        <v>104</v>
      </c>
      <c r="B106" s="6" t="s">
        <v>10</v>
      </c>
      <c r="C106" s="32" t="s">
        <v>289</v>
      </c>
      <c r="D106" s="29" t="s">
        <v>12</v>
      </c>
      <c r="E106" s="32" t="s">
        <v>190</v>
      </c>
      <c r="F106" s="32" t="s">
        <v>13</v>
      </c>
      <c r="G106" s="32" t="s">
        <v>48</v>
      </c>
      <c r="H106" s="56" t="s">
        <v>290</v>
      </c>
      <c r="I106" s="38" t="s">
        <v>291</v>
      </c>
    </row>
    <row r="107" ht="27.85" customHeight="true" spans="1:9">
      <c r="A107" s="28">
        <v>105</v>
      </c>
      <c r="B107" s="6" t="s">
        <v>10</v>
      </c>
      <c r="C107" s="32" t="s">
        <v>292</v>
      </c>
      <c r="D107" s="29" t="s">
        <v>12</v>
      </c>
      <c r="E107" s="32" t="s">
        <v>70</v>
      </c>
      <c r="F107" s="32" t="s">
        <v>13</v>
      </c>
      <c r="G107" s="32" t="s">
        <v>34</v>
      </c>
      <c r="H107" s="56" t="s">
        <v>293</v>
      </c>
      <c r="I107" s="37" t="s">
        <v>238</v>
      </c>
    </row>
    <row r="108" ht="27.85" customHeight="true" spans="1:9">
      <c r="A108" s="28">
        <v>106</v>
      </c>
      <c r="B108" s="6" t="s">
        <v>10</v>
      </c>
      <c r="C108" s="32" t="s">
        <v>294</v>
      </c>
      <c r="D108" s="32" t="s">
        <v>18</v>
      </c>
      <c r="E108" s="32" t="s">
        <v>67</v>
      </c>
      <c r="F108" s="32" t="s">
        <v>13</v>
      </c>
      <c r="G108" s="32" t="s">
        <v>48</v>
      </c>
      <c r="H108" s="56" t="s">
        <v>295</v>
      </c>
      <c r="I108" s="37" t="s">
        <v>238</v>
      </c>
    </row>
    <row r="109" ht="27.85" customHeight="true" spans="1:9">
      <c r="A109" s="28">
        <v>107</v>
      </c>
      <c r="B109" s="6" t="s">
        <v>10</v>
      </c>
      <c r="C109" s="32" t="s">
        <v>296</v>
      </c>
      <c r="D109" s="29" t="s">
        <v>18</v>
      </c>
      <c r="E109" s="32" t="s">
        <v>171</v>
      </c>
      <c r="F109" s="32" t="s">
        <v>13</v>
      </c>
      <c r="G109" s="32" t="s">
        <v>121</v>
      </c>
      <c r="H109" s="56" t="s">
        <v>297</v>
      </c>
      <c r="I109" s="38" t="s">
        <v>238</v>
      </c>
    </row>
    <row r="110" ht="27.85" customHeight="true" spans="1:9">
      <c r="A110" s="28">
        <v>108</v>
      </c>
      <c r="B110" s="6" t="s">
        <v>10</v>
      </c>
      <c r="C110" s="32" t="s">
        <v>298</v>
      </c>
      <c r="D110" s="29" t="s">
        <v>18</v>
      </c>
      <c r="E110" s="32" t="s">
        <v>171</v>
      </c>
      <c r="F110" s="32" t="s">
        <v>13</v>
      </c>
      <c r="G110" s="32" t="s">
        <v>48</v>
      </c>
      <c r="H110" s="56" t="s">
        <v>299</v>
      </c>
      <c r="I110" s="38" t="s">
        <v>238</v>
      </c>
    </row>
    <row r="111" ht="27.85" customHeight="true" spans="1:11">
      <c r="A111" s="28">
        <v>109</v>
      </c>
      <c r="B111" s="6" t="s">
        <v>10</v>
      </c>
      <c r="C111" s="32" t="s">
        <v>300</v>
      </c>
      <c r="D111" s="31" t="s">
        <v>124</v>
      </c>
      <c r="E111" s="44" t="s">
        <v>242</v>
      </c>
      <c r="F111" s="44" t="s">
        <v>243</v>
      </c>
      <c r="G111" s="44" t="s">
        <v>301</v>
      </c>
      <c r="H111" s="56" t="s">
        <v>302</v>
      </c>
      <c r="I111" s="10">
        <v>2026.11</v>
      </c>
      <c r="J111" s="19"/>
      <c r="K111" s="19"/>
    </row>
    <row r="112" ht="27.85" customHeight="true" spans="1:11">
      <c r="A112" s="28">
        <v>110</v>
      </c>
      <c r="B112" s="6" t="s">
        <v>10</v>
      </c>
      <c r="C112" s="32" t="s">
        <v>303</v>
      </c>
      <c r="D112" s="30" t="s">
        <v>18</v>
      </c>
      <c r="E112" s="43" t="s">
        <v>47</v>
      </c>
      <c r="F112" s="43" t="s">
        <v>13</v>
      </c>
      <c r="G112" s="43" t="s">
        <v>48</v>
      </c>
      <c r="H112" s="56" t="s">
        <v>304</v>
      </c>
      <c r="I112" s="39" t="s">
        <v>238</v>
      </c>
      <c r="J112" s="19"/>
      <c r="K112" s="19"/>
    </row>
    <row r="113" ht="27.85" customHeight="true" spans="1:11">
      <c r="A113" s="28">
        <v>111</v>
      </c>
      <c r="B113" s="6" t="s">
        <v>10</v>
      </c>
      <c r="C113" s="32" t="s">
        <v>305</v>
      </c>
      <c r="D113" s="29" t="s">
        <v>12</v>
      </c>
      <c r="E113" s="32" t="s">
        <v>108</v>
      </c>
      <c r="F113" s="32" t="s">
        <v>13</v>
      </c>
      <c r="G113" s="32" t="s">
        <v>41</v>
      </c>
      <c r="H113" s="56" t="s">
        <v>306</v>
      </c>
      <c r="I113" s="48" t="s">
        <v>238</v>
      </c>
      <c r="J113" s="19"/>
      <c r="K113" s="19"/>
    </row>
    <row r="114" ht="27.85" customHeight="true" spans="1:11">
      <c r="A114" s="28">
        <v>112</v>
      </c>
      <c r="B114" s="6" t="s">
        <v>10</v>
      </c>
      <c r="C114" s="32" t="s">
        <v>307</v>
      </c>
      <c r="D114" s="29" t="s">
        <v>12</v>
      </c>
      <c r="E114" s="33" t="s">
        <v>308</v>
      </c>
      <c r="F114" s="32" t="s">
        <v>13</v>
      </c>
      <c r="G114" s="32" t="s">
        <v>309</v>
      </c>
      <c r="H114" s="56" t="s">
        <v>310</v>
      </c>
      <c r="I114" s="38" t="s">
        <v>311</v>
      </c>
      <c r="J114" s="19"/>
      <c r="K114" s="19"/>
    </row>
    <row r="115" ht="27.85" customHeight="true" spans="1:9">
      <c r="A115" s="28">
        <v>113</v>
      </c>
      <c r="B115" s="6" t="s">
        <v>10</v>
      </c>
      <c r="C115" s="32" t="s">
        <v>312</v>
      </c>
      <c r="D115" s="29" t="s">
        <v>18</v>
      </c>
      <c r="E115" s="32" t="s">
        <v>51</v>
      </c>
      <c r="F115" s="32" t="s">
        <v>13</v>
      </c>
      <c r="G115" s="32" t="s">
        <v>309</v>
      </c>
      <c r="H115" s="56" t="s">
        <v>313</v>
      </c>
      <c r="I115" s="38" t="s">
        <v>314</v>
      </c>
    </row>
    <row r="116" ht="27.85" customHeight="true" spans="1:9">
      <c r="A116" s="28">
        <v>114</v>
      </c>
      <c r="B116" s="6" t="s">
        <v>10</v>
      </c>
      <c r="C116" s="29" t="s">
        <v>315</v>
      </c>
      <c r="D116" s="29" t="s">
        <v>12</v>
      </c>
      <c r="E116" s="29" t="s">
        <v>24</v>
      </c>
      <c r="F116" s="29" t="s">
        <v>13</v>
      </c>
      <c r="G116" s="29" t="s">
        <v>34</v>
      </c>
      <c r="H116" s="56" t="s">
        <v>316</v>
      </c>
      <c r="I116" s="23" t="s">
        <v>27</v>
      </c>
    </row>
    <row r="117" ht="27.85" customHeight="true" spans="1:9">
      <c r="A117" s="28">
        <v>115</v>
      </c>
      <c r="B117" s="6" t="s">
        <v>10</v>
      </c>
      <c r="C117" s="29" t="s">
        <v>317</v>
      </c>
      <c r="D117" s="29" t="s">
        <v>18</v>
      </c>
      <c r="E117" s="29" t="s">
        <v>24</v>
      </c>
      <c r="F117" s="29" t="s">
        <v>13</v>
      </c>
      <c r="G117" s="29" t="s">
        <v>121</v>
      </c>
      <c r="H117" s="56" t="s">
        <v>318</v>
      </c>
      <c r="I117" s="37" t="s">
        <v>27</v>
      </c>
    </row>
    <row r="118" ht="27.85" customHeight="true" spans="1:9">
      <c r="A118" s="28">
        <v>116</v>
      </c>
      <c r="B118" s="6" t="s">
        <v>10</v>
      </c>
      <c r="C118" s="29" t="s">
        <v>319</v>
      </c>
      <c r="D118" s="29" t="s">
        <v>12</v>
      </c>
      <c r="E118" s="29" t="s">
        <v>24</v>
      </c>
      <c r="F118" s="29" t="s">
        <v>13</v>
      </c>
      <c r="G118" s="29" t="s">
        <v>34</v>
      </c>
      <c r="H118" s="56" t="s">
        <v>320</v>
      </c>
      <c r="I118" s="37" t="s">
        <v>22</v>
      </c>
    </row>
    <row r="119" ht="27.85" customHeight="true" spans="1:9">
      <c r="A119" s="28">
        <v>117</v>
      </c>
      <c r="B119" s="6" t="s">
        <v>10</v>
      </c>
      <c r="C119" s="29" t="s">
        <v>321</v>
      </c>
      <c r="D119" s="29" t="s">
        <v>18</v>
      </c>
      <c r="E119" s="29" t="s">
        <v>24</v>
      </c>
      <c r="F119" s="29" t="s">
        <v>13</v>
      </c>
      <c r="G119" s="29" t="s">
        <v>128</v>
      </c>
      <c r="H119" s="56" t="s">
        <v>322</v>
      </c>
      <c r="I119" s="23" t="s">
        <v>27</v>
      </c>
    </row>
    <row r="120" ht="27.85" customHeight="true" spans="1:9">
      <c r="A120" s="28">
        <v>118</v>
      </c>
      <c r="B120" s="6" t="s">
        <v>10</v>
      </c>
      <c r="C120" s="29" t="s">
        <v>323</v>
      </c>
      <c r="D120" s="29" t="s">
        <v>18</v>
      </c>
      <c r="E120" s="29" t="s">
        <v>24</v>
      </c>
      <c r="F120" s="29" t="s">
        <v>13</v>
      </c>
      <c r="G120" s="29" t="s">
        <v>324</v>
      </c>
      <c r="H120" s="56" t="s">
        <v>325</v>
      </c>
      <c r="I120" s="23" t="s">
        <v>22</v>
      </c>
    </row>
    <row r="121" ht="27.85" customHeight="true" spans="1:9">
      <c r="A121" s="28">
        <v>119</v>
      </c>
      <c r="B121" s="6" t="s">
        <v>10</v>
      </c>
      <c r="C121" s="29" t="s">
        <v>326</v>
      </c>
      <c r="D121" s="29" t="s">
        <v>18</v>
      </c>
      <c r="E121" s="29" t="s">
        <v>24</v>
      </c>
      <c r="F121" s="29" t="s">
        <v>13</v>
      </c>
      <c r="G121" s="29" t="s">
        <v>324</v>
      </c>
      <c r="H121" s="56" t="s">
        <v>327</v>
      </c>
      <c r="I121" s="23" t="s">
        <v>22</v>
      </c>
    </row>
    <row r="122" ht="27.85" customHeight="true" spans="1:10">
      <c r="A122" s="28">
        <v>120</v>
      </c>
      <c r="B122" s="6" t="s">
        <v>10</v>
      </c>
      <c r="C122" s="29" t="s">
        <v>328</v>
      </c>
      <c r="D122" s="29" t="s">
        <v>12</v>
      </c>
      <c r="E122" s="29" t="s">
        <v>33</v>
      </c>
      <c r="F122" s="29" t="s">
        <v>13</v>
      </c>
      <c r="G122" s="29" t="s">
        <v>329</v>
      </c>
      <c r="H122" s="56" t="s">
        <v>330</v>
      </c>
      <c r="I122" s="23" t="s">
        <v>27</v>
      </c>
      <c r="J122" s="20"/>
    </row>
    <row r="123" ht="27.85" customHeight="true" spans="1:9">
      <c r="A123" s="28">
        <v>121</v>
      </c>
      <c r="B123" s="6" t="s">
        <v>10</v>
      </c>
      <c r="C123" s="32" t="s">
        <v>331</v>
      </c>
      <c r="D123" s="29" t="s">
        <v>12</v>
      </c>
      <c r="E123" s="29" t="s">
        <v>33</v>
      </c>
      <c r="F123" s="29" t="s">
        <v>13</v>
      </c>
      <c r="G123" s="29" t="s">
        <v>128</v>
      </c>
      <c r="H123" s="56" t="s">
        <v>332</v>
      </c>
      <c r="I123" s="23" t="s">
        <v>22</v>
      </c>
    </row>
    <row r="124" ht="27.85" customHeight="true" spans="1:9">
      <c r="A124" s="28">
        <v>122</v>
      </c>
      <c r="B124" s="6" t="s">
        <v>10</v>
      </c>
      <c r="C124" s="29" t="s">
        <v>333</v>
      </c>
      <c r="D124" s="29" t="s">
        <v>12</v>
      </c>
      <c r="E124" s="29" t="s">
        <v>33</v>
      </c>
      <c r="F124" s="29" t="s">
        <v>13</v>
      </c>
      <c r="G124" s="29" t="s">
        <v>128</v>
      </c>
      <c r="H124" s="56" t="s">
        <v>334</v>
      </c>
      <c r="I124" s="23" t="s">
        <v>22</v>
      </c>
    </row>
    <row r="125" ht="27.85" customHeight="true" spans="1:9">
      <c r="A125" s="28">
        <v>123</v>
      </c>
      <c r="B125" s="6" t="s">
        <v>10</v>
      </c>
      <c r="C125" s="32" t="s">
        <v>335</v>
      </c>
      <c r="D125" s="32" t="s">
        <v>18</v>
      </c>
      <c r="E125" s="32" t="s">
        <v>51</v>
      </c>
      <c r="F125" s="32" t="s">
        <v>13</v>
      </c>
      <c r="G125" s="32" t="s">
        <v>336</v>
      </c>
      <c r="H125" s="58" t="s">
        <v>337</v>
      </c>
      <c r="I125" s="23" t="s">
        <v>238</v>
      </c>
    </row>
    <row r="126" ht="27.85" customHeight="true" spans="1:9">
      <c r="A126" s="28">
        <v>124</v>
      </c>
      <c r="B126" s="6" t="s">
        <v>10</v>
      </c>
      <c r="C126" s="32" t="s">
        <v>338</v>
      </c>
      <c r="D126" s="29" t="s">
        <v>12</v>
      </c>
      <c r="E126" s="32" t="s">
        <v>40</v>
      </c>
      <c r="F126" s="32" t="s">
        <v>13</v>
      </c>
      <c r="G126" s="32" t="s">
        <v>34</v>
      </c>
      <c r="H126" s="56" t="s">
        <v>339</v>
      </c>
      <c r="I126" s="23" t="s">
        <v>238</v>
      </c>
    </row>
    <row r="127" ht="27.85" customHeight="true" spans="1:9">
      <c r="A127" s="28">
        <v>125</v>
      </c>
      <c r="B127" s="6" t="s">
        <v>10</v>
      </c>
      <c r="C127" s="32" t="s">
        <v>340</v>
      </c>
      <c r="D127" s="29" t="s">
        <v>12</v>
      </c>
      <c r="E127" s="32" t="s">
        <v>40</v>
      </c>
      <c r="F127" s="32" t="s">
        <v>13</v>
      </c>
      <c r="G127" s="32" t="s">
        <v>48</v>
      </c>
      <c r="H127" s="56" t="s">
        <v>341</v>
      </c>
      <c r="I127" s="23" t="s">
        <v>238</v>
      </c>
    </row>
    <row r="128" ht="27.85" customHeight="true" spans="1:9">
      <c r="A128" s="28">
        <v>126</v>
      </c>
      <c r="B128" s="6" t="s">
        <v>10</v>
      </c>
      <c r="C128" s="32" t="s">
        <v>342</v>
      </c>
      <c r="D128" s="29" t="s">
        <v>18</v>
      </c>
      <c r="E128" s="32" t="s">
        <v>171</v>
      </c>
      <c r="F128" s="32" t="s">
        <v>13</v>
      </c>
      <c r="G128" s="32" t="s">
        <v>34</v>
      </c>
      <c r="H128" s="56" t="s">
        <v>343</v>
      </c>
      <c r="I128" s="38" t="s">
        <v>238</v>
      </c>
    </row>
    <row r="129" ht="27.85" customHeight="true" spans="1:9">
      <c r="A129" s="28">
        <v>127</v>
      </c>
      <c r="B129" s="21" t="s">
        <v>344</v>
      </c>
      <c r="C129" s="29" t="s">
        <v>345</v>
      </c>
      <c r="D129" s="32" t="s">
        <v>18</v>
      </c>
      <c r="E129" s="32" t="s">
        <v>346</v>
      </c>
      <c r="F129" s="32" t="s">
        <v>347</v>
      </c>
      <c r="G129" s="32" t="s">
        <v>348</v>
      </c>
      <c r="H129" s="56" t="s">
        <v>349</v>
      </c>
      <c r="I129" s="38" t="s">
        <v>22</v>
      </c>
    </row>
    <row r="130" ht="27.85" customHeight="true" spans="1:9">
      <c r="A130" s="28">
        <v>128</v>
      </c>
      <c r="B130" s="21" t="s">
        <v>344</v>
      </c>
      <c r="C130" s="32" t="s">
        <v>350</v>
      </c>
      <c r="D130" s="32" t="str">
        <f>VLOOKUP(C130,[1]Sheet2!$C$2:$E$259,2,FALSE)</f>
        <v>男</v>
      </c>
      <c r="E130" s="32" t="str">
        <f>VLOOKUP(C130,[1]Sheet2!$C$2:$E$259,3,FALSE)</f>
        <v>综合办公室</v>
      </c>
      <c r="F130" s="32" t="str">
        <f>VLOOKUP(C130,[1]Sheet2!$C$2:$F$259,4,FALSE)</f>
        <v>事业编/参公</v>
      </c>
      <c r="G130" s="32" t="str">
        <f>VLOOKUP(C130,[1]Sheet2!$C$2:$G$259,5,FALSE)</f>
        <v>领导管理七级</v>
      </c>
      <c r="H130" s="58" t="str">
        <f>VLOOKUP(C130,[1]Sheet2!$C$3:$H$259,6,FALSE)</f>
        <v>06010035131</v>
      </c>
      <c r="I130" s="38" t="str">
        <f>VLOOKUP(C130,[1]Sheet2!$C$2:$I$259,7,FALSE)</f>
        <v>2026.11.30</v>
      </c>
    </row>
    <row r="131" ht="27.85" customHeight="true" spans="1:9">
      <c r="A131" s="28">
        <v>129</v>
      </c>
      <c r="B131" s="21" t="s">
        <v>344</v>
      </c>
      <c r="C131" s="32" t="s">
        <v>351</v>
      </c>
      <c r="D131" s="32" t="str">
        <f>VLOOKUP(C131,[1]Sheet2!$C$2:$E$259,2,FALSE)</f>
        <v>男</v>
      </c>
      <c r="E131" s="32" t="str">
        <f>VLOOKUP(C131,[1]Sheet2!$C$2:$E$259,3,FALSE)</f>
        <v>医疗生育审核部</v>
      </c>
      <c r="F131" s="32" t="str">
        <f>VLOOKUP(C131,[1]Sheet2!$C$2:$F$259,4,FALSE)</f>
        <v>事业编/参公</v>
      </c>
      <c r="G131" s="32" t="str">
        <f>VLOOKUP(C131,[1]Sheet2!$C$2:$G$259,5,FALSE)</f>
        <v>专技十级</v>
      </c>
      <c r="H131" s="58" t="str">
        <f>VLOOKUP(C131,[1]Sheet2!$C$3:$H$259,6,FALSE)</f>
        <v>06010035132</v>
      </c>
      <c r="I131" s="38" t="str">
        <f>VLOOKUP(C131,[1]Sheet2!$C$2:$I$259,7,FALSE)</f>
        <v>2026.11.30</v>
      </c>
    </row>
    <row r="132" ht="27.85" customHeight="true" spans="1:9">
      <c r="A132" s="28">
        <v>130</v>
      </c>
      <c r="B132" s="21" t="s">
        <v>344</v>
      </c>
      <c r="C132" s="32" t="s">
        <v>352</v>
      </c>
      <c r="D132" s="32" t="str">
        <f>VLOOKUP(C132,[1]Sheet2!$C$2:$E$259,2,FALSE)</f>
        <v>女</v>
      </c>
      <c r="E132" s="32" t="str">
        <f>VLOOKUP(C132,[1]Sheet2!$C$2:$E$259,3,FALSE)</f>
        <v>定点药店服务部</v>
      </c>
      <c r="F132" s="32" t="str">
        <f>VLOOKUP(C132,[1]Sheet2!$C$2:$F$259,4,FALSE)</f>
        <v>事业编/参公</v>
      </c>
      <c r="G132" s="32" t="str">
        <f>VLOOKUP(C132,[1]Sheet2!$C$2:$G$259,5,FALSE)</f>
        <v>管理七级</v>
      </c>
      <c r="H132" s="58" t="str">
        <f>VLOOKUP(C132,[1]Sheet2!$C$3:$H$259,6,FALSE)</f>
        <v>06010035133</v>
      </c>
      <c r="I132" s="38" t="str">
        <f>VLOOKUP(C132,[1]Sheet2!$C$2:$I$259,7,FALSE)</f>
        <v>2026.11.30</v>
      </c>
    </row>
    <row r="133" ht="27.85" customHeight="true" spans="1:9">
      <c r="A133" s="28">
        <v>131</v>
      </c>
      <c r="B133" s="21" t="s">
        <v>344</v>
      </c>
      <c r="C133" s="32" t="s">
        <v>353</v>
      </c>
      <c r="D133" s="32" t="str">
        <f>VLOOKUP(C133,[1]Sheet2!$C$2:$E$259,2,FALSE)</f>
        <v>女</v>
      </c>
      <c r="E133" s="32" t="str">
        <f>VLOOKUP(C133,[1]Sheet2!$C$2:$E$259,3,FALSE)</f>
        <v>大东分中心</v>
      </c>
      <c r="F133" s="32" t="str">
        <f>VLOOKUP(C133,[1]Sheet2!$C$2:$F$259,4,FALSE)</f>
        <v>事业编/参公</v>
      </c>
      <c r="G133" s="32" t="str">
        <f>VLOOKUP(C133,[1]Sheet2!$C$2:$G$259,5,FALSE)</f>
        <v>领导管理七级</v>
      </c>
      <c r="H133" s="58" t="str">
        <f>VLOOKUP(C133,[1]Sheet2!$C$3:$H$259,6,FALSE)</f>
        <v>06010035134</v>
      </c>
      <c r="I133" s="38" t="str">
        <f>VLOOKUP(C133,[1]Sheet2!$C$2:$I$259,7,FALSE)</f>
        <v>2026.11.30</v>
      </c>
    </row>
    <row r="134" ht="27.85" customHeight="true" spans="1:9">
      <c r="A134" s="28">
        <v>132</v>
      </c>
      <c r="B134" s="21" t="s">
        <v>344</v>
      </c>
      <c r="C134" s="32" t="s">
        <v>354</v>
      </c>
      <c r="D134" s="32" t="str">
        <f>VLOOKUP(C134,[1]Sheet2!$C$2:$E$259,2,FALSE)</f>
        <v>女</v>
      </c>
      <c r="E134" s="32" t="str">
        <f>VLOOKUP(C134,[1]Sheet2!$C$2:$E$259,3,FALSE)</f>
        <v>基金拨付部</v>
      </c>
      <c r="F134" s="32" t="str">
        <f>VLOOKUP(C134,[1]Sheet2!$C$2:$F$259,4,FALSE)</f>
        <v>事业编/参公</v>
      </c>
      <c r="G134" s="32" t="str">
        <f>VLOOKUP(C134,[1]Sheet2!$C$2:$G$259,5,FALSE)</f>
        <v>专技十一级</v>
      </c>
      <c r="H134" s="58" t="str">
        <f>VLOOKUP(C134,[1]Sheet2!$C$3:$H$259,6,FALSE)</f>
        <v>06010035135</v>
      </c>
      <c r="I134" s="38" t="str">
        <f>VLOOKUP(C134,[1]Sheet2!$C$2:$I$259,7,FALSE)</f>
        <v>2026.11.30</v>
      </c>
    </row>
    <row r="135" ht="27.85" customHeight="true" spans="1:9">
      <c r="A135" s="28">
        <v>133</v>
      </c>
      <c r="B135" s="21" t="s">
        <v>344</v>
      </c>
      <c r="C135" s="32" t="s">
        <v>355</v>
      </c>
      <c r="D135" s="49" t="s">
        <v>18</v>
      </c>
      <c r="E135" s="32" t="s">
        <v>356</v>
      </c>
      <c r="F135" s="32" t="s">
        <v>347</v>
      </c>
      <c r="G135" s="32" t="s">
        <v>357</v>
      </c>
      <c r="H135" s="23" t="s">
        <v>358</v>
      </c>
      <c r="I135" s="38" t="s">
        <v>238</v>
      </c>
    </row>
    <row r="136" ht="27.85" customHeight="true" spans="1:9">
      <c r="A136" s="28">
        <v>134</v>
      </c>
      <c r="B136" s="21" t="s">
        <v>344</v>
      </c>
      <c r="C136" s="32" t="s">
        <v>359</v>
      </c>
      <c r="D136" s="32" t="str">
        <f>VLOOKUP(C136,[1]Sheet2!$C$2:$E$259,2,FALSE)</f>
        <v>女</v>
      </c>
      <c r="E136" s="32" t="str">
        <f>VLOOKUP(C136,[1]Sheet2!$C$2:$E$259,3,FALSE)</f>
        <v>居民参保部</v>
      </c>
      <c r="F136" s="32" t="str">
        <f>VLOOKUP(C136,[1]Sheet2!$C$2:$F$259,4,FALSE)</f>
        <v>事业编/参公</v>
      </c>
      <c r="G136" s="32" t="str">
        <f>VLOOKUP(C136,[1]Sheet2!$C$2:$G$259,5,FALSE)</f>
        <v>管理九级</v>
      </c>
      <c r="H136" s="56" t="str">
        <f>VLOOKUP(C136,[1]Sheet2!$C$3:$H$259,6,FALSE)</f>
        <v>06010035137</v>
      </c>
      <c r="I136" s="38" t="str">
        <f>VLOOKUP(C136,[1]Sheet2!$C$2:$I$259,7,FALSE)</f>
        <v>2026.11.30</v>
      </c>
    </row>
    <row r="137" ht="27.85" customHeight="true" spans="1:9">
      <c r="A137" s="28">
        <v>135</v>
      </c>
      <c r="B137" s="21" t="s">
        <v>344</v>
      </c>
      <c r="C137" s="32" t="s">
        <v>360</v>
      </c>
      <c r="D137" s="32" t="str">
        <f>VLOOKUP(C137,[1]Sheet2!$C$2:$E$259,2,FALSE)</f>
        <v>女</v>
      </c>
      <c r="E137" s="32" t="str">
        <f>VLOOKUP(C137,[1]Sheet2!$C$2:$E$259,3,FALSE)</f>
        <v>定点药店服务部</v>
      </c>
      <c r="F137" s="32" t="str">
        <f>VLOOKUP(C137,[1]Sheet2!$C$2:$F$259,4,FALSE)</f>
        <v>事业编/参公</v>
      </c>
      <c r="G137" s="32" t="str">
        <f>VLOOKUP(C137,[1]Sheet2!$C$2:$G$259,5,FALSE)</f>
        <v>管理十级</v>
      </c>
      <c r="H137" s="56" t="str">
        <f>VLOOKUP(C137,[1]Sheet2!$C$3:$H$259,6,FALSE)</f>
        <v>06010035138</v>
      </c>
      <c r="I137" s="38" t="str">
        <f>VLOOKUP(C137,[1]Sheet2!$C$2:$I$259,7,FALSE)</f>
        <v>2026.11.30</v>
      </c>
    </row>
    <row r="138" ht="27.85" customHeight="true" spans="1:9">
      <c r="A138" s="28">
        <v>136</v>
      </c>
      <c r="B138" s="21" t="s">
        <v>344</v>
      </c>
      <c r="C138" s="32" t="s">
        <v>361</v>
      </c>
      <c r="D138" s="32" t="str">
        <f>VLOOKUP(C138,[1]Sheet2!$C$2:$E$259,2,FALSE)</f>
        <v>女</v>
      </c>
      <c r="E138" s="32" t="str">
        <f>VLOOKUP(C138,[1]Sheet2!$C$2:$E$259,3,FALSE)</f>
        <v>综合办公室</v>
      </c>
      <c r="F138" s="32" t="str">
        <f>VLOOKUP(C138,[1]Sheet2!$C$2:$F$259,4,FALSE)</f>
        <v>事业编/参公</v>
      </c>
      <c r="G138" s="32" t="str">
        <f>VLOOKUP(C138,[1]Sheet2!$C$2:$G$259,5,FALSE)</f>
        <v>管理八级</v>
      </c>
      <c r="H138" s="56" t="str">
        <f>VLOOKUP(C138,[1]Sheet2!$C$3:$H$259,6,FALSE)</f>
        <v>06010035139</v>
      </c>
      <c r="I138" s="38" t="str">
        <f>VLOOKUP(C138,[1]Sheet2!$C$2:$I$259,7,FALSE)</f>
        <v>2026.11.30</v>
      </c>
    </row>
    <row r="139" ht="27.85" customHeight="true" spans="1:9">
      <c r="A139" s="28">
        <v>137</v>
      </c>
      <c r="B139" s="21" t="s">
        <v>344</v>
      </c>
      <c r="C139" s="32" t="s">
        <v>362</v>
      </c>
      <c r="D139" s="32" t="str">
        <f>VLOOKUP(C139,[1]Sheet2!$C$2:$E$259,2,FALSE)</f>
        <v>男</v>
      </c>
      <c r="E139" s="32" t="str">
        <f>VLOOKUP(C139,[1]Sheet2!$C$2:$E$259,3,FALSE)</f>
        <v>党群人事部</v>
      </c>
      <c r="F139" s="32" t="str">
        <f>VLOOKUP(C139,[1]Sheet2!$C$2:$F$259,4,FALSE)</f>
        <v>事业编/参公</v>
      </c>
      <c r="G139" s="32" t="str">
        <f>VLOOKUP(C139,[1]Sheet2!$C$2:$G$259,5,FALSE)</f>
        <v>领导管理七级</v>
      </c>
      <c r="H139" s="56" t="str">
        <f>VLOOKUP(C139,[1]Sheet2!$C$3:$H$259,6,FALSE)</f>
        <v>06010035140</v>
      </c>
      <c r="I139" s="38" t="str">
        <f>VLOOKUP(C139,[1]Sheet2!$C$2:$I$259,7,FALSE)</f>
        <v>2026.11.30</v>
      </c>
    </row>
    <row r="140" ht="27.85" customHeight="true" spans="1:9">
      <c r="A140" s="28">
        <v>138</v>
      </c>
      <c r="B140" s="21" t="s">
        <v>344</v>
      </c>
      <c r="C140" s="32" t="s">
        <v>363</v>
      </c>
      <c r="D140" s="32" t="str">
        <f>VLOOKUP(C140,[1]Sheet2!$C$2:$E$259,2,FALSE)</f>
        <v>男</v>
      </c>
      <c r="E140" s="32" t="str">
        <f>VLOOKUP(C140,[1]Sheet2!$C$2:$E$259,3,FALSE)</f>
        <v>苏家屯分中心</v>
      </c>
      <c r="F140" s="32" t="str">
        <f>VLOOKUP(C140,[1]Sheet2!$C$2:$F$259,4,FALSE)</f>
        <v>事业编/参公</v>
      </c>
      <c r="G140" s="32" t="str">
        <f>VLOOKUP(C140,[1]Sheet2!$C$2:$G$259,5,FALSE)</f>
        <v>领导管理七级</v>
      </c>
      <c r="H140" s="56" t="str">
        <f>VLOOKUP(C140,[1]Sheet2!$C$3:$H$259,6,FALSE)</f>
        <v>06010035141</v>
      </c>
      <c r="I140" s="38" t="str">
        <f>VLOOKUP(C140,[1]Sheet2!$C$2:$I$259,7,FALSE)</f>
        <v>2026.11.30</v>
      </c>
    </row>
    <row r="141" ht="27.85" customHeight="true" spans="1:9">
      <c r="A141" s="28">
        <v>139</v>
      </c>
      <c r="B141" s="21" t="s">
        <v>344</v>
      </c>
      <c r="C141" s="32" t="s">
        <v>364</v>
      </c>
      <c r="D141" s="32" t="str">
        <f>VLOOKUP(C141,[1]Sheet2!$C$2:$E$259,2,FALSE)</f>
        <v>男</v>
      </c>
      <c r="E141" s="32" t="str">
        <f>VLOOKUP(C141,[1]Sheet2!$C$2:$E$259,3,FALSE)</f>
        <v>党群人事部</v>
      </c>
      <c r="F141" s="32" t="str">
        <f>VLOOKUP(C141,[1]Sheet2!$C$2:$F$259,4,FALSE)</f>
        <v>事业编/参公</v>
      </c>
      <c r="G141" s="32" t="str">
        <f>VLOOKUP(C141,[1]Sheet2!$C$2:$G$259,5,FALSE)</f>
        <v>领导管理七级</v>
      </c>
      <c r="H141" s="56" t="str">
        <f>VLOOKUP(C141,[1]Sheet2!$C$3:$H$259,6,FALSE)</f>
        <v>06010035142</v>
      </c>
      <c r="I141" s="38" t="str">
        <f>VLOOKUP(C141,[1]Sheet2!$C$2:$I$259,7,FALSE)</f>
        <v>2026.11.30</v>
      </c>
    </row>
    <row r="142" ht="27.85" customHeight="true" spans="1:9">
      <c r="A142" s="28">
        <v>140</v>
      </c>
      <c r="B142" s="21" t="s">
        <v>344</v>
      </c>
      <c r="C142" s="32" t="s">
        <v>365</v>
      </c>
      <c r="D142" s="32" t="str">
        <f>VLOOKUP(C142,[1]Sheet2!$C$2:$E$259,2,FALSE)</f>
        <v>女</v>
      </c>
      <c r="E142" s="32" t="str">
        <f>VLOOKUP(C142,[1]Sheet2!$C$2:$E$259,3,FALSE)</f>
        <v>医疗生育审核部</v>
      </c>
      <c r="F142" s="32" t="str">
        <f>VLOOKUP(C142,[1]Sheet2!$C$2:$F$259,4,FALSE)</f>
        <v>事业编/参公</v>
      </c>
      <c r="G142" s="32" t="str">
        <f>VLOOKUP(C142,[1]Sheet2!$C$2:$G$259,5,FALSE)</f>
        <v>管理九级</v>
      </c>
      <c r="H142" s="56" t="str">
        <f>VLOOKUP(C142,[1]Sheet2!$C$3:$H$259,6,FALSE)</f>
        <v>06010035143</v>
      </c>
      <c r="I142" s="38" t="str">
        <f>VLOOKUP(C142,[1]Sheet2!$C$2:$I$259,7,FALSE)</f>
        <v>2026.11.30</v>
      </c>
    </row>
    <row r="143" ht="27.85" customHeight="true" spans="1:9">
      <c r="A143" s="28">
        <v>141</v>
      </c>
      <c r="B143" s="21" t="s">
        <v>344</v>
      </c>
      <c r="C143" s="32" t="s">
        <v>366</v>
      </c>
      <c r="D143" s="32" t="str">
        <f>VLOOKUP(C143,[1]Sheet2!$C$2:$E$259,2,FALSE)</f>
        <v>男</v>
      </c>
      <c r="E143" s="32" t="str">
        <f>VLOOKUP(C143,[1]Sheet2!$C$2:$E$259,3,FALSE)</f>
        <v>党群人事部</v>
      </c>
      <c r="F143" s="32" t="str">
        <f>VLOOKUP(C143,[1]Sheet2!$C$2:$F$259,4,FALSE)</f>
        <v>事业编/参公</v>
      </c>
      <c r="G143" s="32" t="str">
        <f>VLOOKUP(C143,[1]Sheet2!$C$2:$G$259,5,FALSE)</f>
        <v>管理八级</v>
      </c>
      <c r="H143" s="56" t="str">
        <f>VLOOKUP(C143,[1]Sheet2!$C$3:$H$259,6,FALSE)</f>
        <v>06010035144</v>
      </c>
      <c r="I143" s="38" t="str">
        <f>VLOOKUP(C143,[1]Sheet2!$C$2:$I$259,7,FALSE)</f>
        <v>2026.11.30</v>
      </c>
    </row>
    <row r="144" ht="27.85" customHeight="true" spans="1:9">
      <c r="A144" s="28">
        <v>142</v>
      </c>
      <c r="B144" s="21" t="s">
        <v>344</v>
      </c>
      <c r="C144" s="32" t="s">
        <v>367</v>
      </c>
      <c r="D144" s="32" t="str">
        <f>VLOOKUP(C144,[1]Sheet2!$C$2:$E$259,2,FALSE)</f>
        <v>女</v>
      </c>
      <c r="E144" s="32" t="str">
        <f>VLOOKUP(C144,[1]Sheet2!$C$2:$E$259,3,FALSE)</f>
        <v>和平分中心</v>
      </c>
      <c r="F144" s="32" t="str">
        <f>VLOOKUP(C144,[1]Sheet2!$C$2:$F$259,4,FALSE)</f>
        <v>事业编/参公</v>
      </c>
      <c r="G144" s="32" t="str">
        <f>VLOOKUP(C144,[1]Sheet2!$C$2:$G$259,5,FALSE)</f>
        <v>领导管理五级</v>
      </c>
      <c r="H144" s="56" t="str">
        <f>VLOOKUP(C144,[1]Sheet2!$C$3:$H$259,6,FALSE)</f>
        <v>06010035147</v>
      </c>
      <c r="I144" s="38" t="str">
        <f>VLOOKUP(C144,[1]Sheet2!$C$2:$I$259,7,FALSE)</f>
        <v>2026.11.30</v>
      </c>
    </row>
    <row r="145" ht="27.85" customHeight="true" spans="1:9">
      <c r="A145" s="28">
        <v>143</v>
      </c>
      <c r="B145" s="21" t="s">
        <v>344</v>
      </c>
      <c r="C145" s="32" t="s">
        <v>368</v>
      </c>
      <c r="D145" s="32" t="str">
        <f>VLOOKUP(C145,[1]Sheet2!$C$2:$E$259,2,FALSE)</f>
        <v>男</v>
      </c>
      <c r="E145" s="32" t="str">
        <f>VLOOKUP(C145,[1]Sheet2!$C$2:$E$259,3,FALSE)</f>
        <v>党群人事部</v>
      </c>
      <c r="F145" s="32" t="str">
        <f>VLOOKUP(C145,[1]Sheet2!$C$2:$F$259,4,FALSE)</f>
        <v>事业编/参公</v>
      </c>
      <c r="G145" s="32" t="str">
        <f>VLOOKUP(C145,[1]Sheet2!$C$2:$G$259,5,FALSE)</f>
        <v>领导管理六级</v>
      </c>
      <c r="H145" s="56" t="str">
        <f>VLOOKUP(C145,[1]Sheet2!$C$3:$H$259,6,FALSE)</f>
        <v>06010035148</v>
      </c>
      <c r="I145" s="38" t="str">
        <f>VLOOKUP(C145,[1]Sheet2!$C$2:$I$259,7,FALSE)</f>
        <v>2026.11.30</v>
      </c>
    </row>
    <row r="146" ht="27.85" customHeight="true" spans="1:9">
      <c r="A146" s="28">
        <v>144</v>
      </c>
      <c r="B146" s="21" t="s">
        <v>344</v>
      </c>
      <c r="C146" s="32" t="s">
        <v>369</v>
      </c>
      <c r="D146" s="32" t="str">
        <f>VLOOKUP(C146,[1]Sheet2!$C$2:$E$259,2,FALSE)</f>
        <v>男</v>
      </c>
      <c r="E146" s="32" t="str">
        <f>VLOOKUP(C146,[1]Sheet2!$C$2:$E$259,3,FALSE)</f>
        <v>定点医疗机构服务部</v>
      </c>
      <c r="F146" s="32" t="str">
        <f>VLOOKUP(C146,[1]Sheet2!$C$2:$F$259,4,FALSE)</f>
        <v>事业编/参公</v>
      </c>
      <c r="G146" s="32" t="str">
        <f>VLOOKUP(C146,[1]Sheet2!$C$2:$G$259,5,FALSE)</f>
        <v>专技十二级</v>
      </c>
      <c r="H146" s="56" t="str">
        <f>VLOOKUP(C146,[1]Sheet2!$C$3:$H$259,6,FALSE)</f>
        <v>06010035149</v>
      </c>
      <c r="I146" s="38" t="str">
        <f>VLOOKUP(C146,[1]Sheet2!$C$2:$I$259,7,FALSE)</f>
        <v>2026.11.30</v>
      </c>
    </row>
    <row r="147" ht="27.85" customHeight="true" spans="1:9">
      <c r="A147" s="28">
        <v>145</v>
      </c>
      <c r="B147" s="21" t="s">
        <v>344</v>
      </c>
      <c r="C147" s="32" t="s">
        <v>370</v>
      </c>
      <c r="D147" s="32" t="str">
        <f>VLOOKUP(C147,[1]Sheet2!$C$2:$E$259,2,FALSE)</f>
        <v>男</v>
      </c>
      <c r="E147" s="32" t="str">
        <f>VLOOKUP(C147,[1]Sheet2!$C$2:$E$259,3,FALSE)</f>
        <v>基金拨付部</v>
      </c>
      <c r="F147" s="32" t="str">
        <f>VLOOKUP(C147,[1]Sheet2!$C$2:$F$259,4,FALSE)</f>
        <v>事业编/参公</v>
      </c>
      <c r="G147" s="32" t="str">
        <f>VLOOKUP(C147,[1]Sheet2!$C$2:$G$259,5,FALSE)</f>
        <v>专技八级</v>
      </c>
      <c r="H147" s="56" t="str">
        <f>VLOOKUP(C147,[1]Sheet2!$C$3:$H$259,6,FALSE)</f>
        <v>06010035150</v>
      </c>
      <c r="I147" s="38" t="str">
        <f>VLOOKUP(C147,[1]Sheet2!$C$2:$I$259,7,FALSE)</f>
        <v>2026.11.30</v>
      </c>
    </row>
    <row r="148" ht="27.85" customHeight="true" spans="1:9">
      <c r="A148" s="28">
        <v>146</v>
      </c>
      <c r="B148" s="21" t="s">
        <v>344</v>
      </c>
      <c r="C148" s="32" t="s">
        <v>371</v>
      </c>
      <c r="D148" s="32" t="str">
        <f>VLOOKUP(C148,[1]Sheet2!$C$2:$E$259,2,FALSE)</f>
        <v>男</v>
      </c>
      <c r="E148" s="32" t="str">
        <f>VLOOKUP(C148,[1]Sheet2!$C$2:$E$259,3,FALSE)</f>
        <v>定点医疗机构服务部</v>
      </c>
      <c r="F148" s="32" t="str">
        <f>VLOOKUP(C148,[1]Sheet2!$C$2:$F$259,4,FALSE)</f>
        <v>事业编/参公</v>
      </c>
      <c r="G148" s="32" t="str">
        <f>VLOOKUP(C148,[1]Sheet2!$C$2:$G$259,5,FALSE)</f>
        <v>专技五级</v>
      </c>
      <c r="H148" s="56" t="str">
        <f>VLOOKUP(C148,[1]Sheet2!$C$3:$H$259,6,FALSE)</f>
        <v>06010035151</v>
      </c>
      <c r="I148" s="38" t="str">
        <f>VLOOKUP(C148,[1]Sheet2!$C$2:$I$259,7,FALSE)</f>
        <v>2026.11.30</v>
      </c>
    </row>
    <row r="149" ht="27.85" customHeight="true" spans="1:9">
      <c r="A149" s="28">
        <v>147</v>
      </c>
      <c r="B149" s="21" t="s">
        <v>344</v>
      </c>
      <c r="C149" s="32" t="s">
        <v>372</v>
      </c>
      <c r="D149" s="32" t="str">
        <f>VLOOKUP(C149,[1]Sheet2!$C$2:$E$259,2,FALSE)</f>
        <v>女</v>
      </c>
      <c r="E149" s="32" t="str">
        <f>VLOOKUP(C149,[1]Sheet2!$C$2:$E$259,3,FALSE)</f>
        <v>定点药店服务部</v>
      </c>
      <c r="F149" s="32" t="str">
        <f>VLOOKUP(C149,[1]Sheet2!$C$2:$F$259,4,FALSE)</f>
        <v>事业编/参公</v>
      </c>
      <c r="G149" s="32" t="str">
        <f>VLOOKUP(C149,[1]Sheet2!$C$2:$G$259,5,FALSE)</f>
        <v>领导管理七级</v>
      </c>
      <c r="H149" s="56" t="str">
        <f>VLOOKUP(C149,[1]Sheet2!$C$3:$H$259,6,FALSE)</f>
        <v>06010035152</v>
      </c>
      <c r="I149" s="38" t="str">
        <f>VLOOKUP(C149,[1]Sheet2!$C$2:$I$259,7,FALSE)</f>
        <v>2026.11.30</v>
      </c>
    </row>
    <row r="150" ht="27.85" customHeight="true" spans="1:9">
      <c r="A150" s="28">
        <v>148</v>
      </c>
      <c r="B150" s="21" t="s">
        <v>344</v>
      </c>
      <c r="C150" s="32" t="s">
        <v>373</v>
      </c>
      <c r="D150" s="32" t="str">
        <f>VLOOKUP(C150,[1]Sheet2!$C$2:$E$259,2,FALSE)</f>
        <v>男</v>
      </c>
      <c r="E150" s="32" t="str">
        <f>VLOOKUP(C150,[1]Sheet2!$C$2:$E$259,3,FALSE)</f>
        <v>基金拨付部</v>
      </c>
      <c r="F150" s="32" t="str">
        <f>VLOOKUP(C150,[1]Sheet2!$C$2:$F$259,4,FALSE)</f>
        <v>事业编/参公</v>
      </c>
      <c r="G150" s="32" t="str">
        <f>VLOOKUP(C150,[1]Sheet2!$C$2:$G$259,5,FALSE)</f>
        <v>专技十一级</v>
      </c>
      <c r="H150" s="56" t="str">
        <f>VLOOKUP(C150,[1]Sheet2!$C$3:$H$259,6,FALSE)</f>
        <v>06010035154</v>
      </c>
      <c r="I150" s="38" t="str">
        <f>VLOOKUP(C150,[1]Sheet2!$C$2:$I$259,7,FALSE)</f>
        <v>2026.11.30</v>
      </c>
    </row>
    <row r="151" ht="27.85" customHeight="true" spans="1:9">
      <c r="A151" s="28">
        <v>149</v>
      </c>
      <c r="B151" s="21" t="s">
        <v>344</v>
      </c>
      <c r="C151" s="32" t="s">
        <v>374</v>
      </c>
      <c r="D151" s="32" t="str">
        <f>VLOOKUP(C151,[1]Sheet2!$C$2:$E$259,2,FALSE)</f>
        <v>男</v>
      </c>
      <c r="E151" s="32" t="str">
        <f>VLOOKUP(C151,[1]Sheet2!$C$2:$E$259,3,FALSE)</f>
        <v>皇姑分中心</v>
      </c>
      <c r="F151" s="32" t="str">
        <f>VLOOKUP(C151,[1]Sheet2!$C$2:$F$259,4,FALSE)</f>
        <v>事业编/参公</v>
      </c>
      <c r="G151" s="32" t="str">
        <f>VLOOKUP(C151,[1]Sheet2!$C$2:$G$259,5,FALSE)</f>
        <v>领导管理七级</v>
      </c>
      <c r="H151" s="56" t="str">
        <f>VLOOKUP(C151,[1]Sheet2!$C$3:$H$259,6,FALSE)</f>
        <v>06010035155</v>
      </c>
      <c r="I151" s="38" t="str">
        <f>VLOOKUP(C151,[1]Sheet2!$C$2:$I$259,7,FALSE)</f>
        <v>2026.11.30</v>
      </c>
    </row>
    <row r="152" ht="27.85" customHeight="true" spans="1:9">
      <c r="A152" s="28">
        <v>150</v>
      </c>
      <c r="B152" s="21" t="s">
        <v>344</v>
      </c>
      <c r="C152" s="32" t="s">
        <v>375</v>
      </c>
      <c r="D152" s="32" t="str">
        <f>VLOOKUP(C152,[1]Sheet2!$C$2:$E$259,2,FALSE)</f>
        <v>女</v>
      </c>
      <c r="E152" s="32" t="str">
        <f>VLOOKUP(C152,[1]Sheet2!$C$2:$E$259,3,FALSE)</f>
        <v>内部控制部</v>
      </c>
      <c r="F152" s="32" t="str">
        <f>VLOOKUP(C152,[1]Sheet2!$C$2:$F$259,4,FALSE)</f>
        <v>事业编/参公</v>
      </c>
      <c r="G152" s="32" t="str">
        <f>VLOOKUP(C152,[1]Sheet2!$C$2:$G$259,5,FALSE)</f>
        <v>管理六级</v>
      </c>
      <c r="H152" s="56" t="str">
        <f>VLOOKUP(C152,[1]Sheet2!$C$3:$H$259,6,FALSE)</f>
        <v>06010035156</v>
      </c>
      <c r="I152" s="38" t="str">
        <f>VLOOKUP(C152,[1]Sheet2!$C$2:$I$259,7,FALSE)</f>
        <v>2026.11.30</v>
      </c>
    </row>
    <row r="153" ht="27.85" customHeight="true" spans="1:9">
      <c r="A153" s="28">
        <v>151</v>
      </c>
      <c r="B153" s="21" t="s">
        <v>344</v>
      </c>
      <c r="C153" s="32" t="s">
        <v>376</v>
      </c>
      <c r="D153" s="32" t="str">
        <f>VLOOKUP(C153,[1]Sheet2!$C$2:$E$259,2,FALSE)</f>
        <v>女</v>
      </c>
      <c r="E153" s="32" t="str">
        <f>VLOOKUP(C153,[1]Sheet2!$C$2:$E$259,3,FALSE)</f>
        <v>定点医疗机构服务部</v>
      </c>
      <c r="F153" s="32" t="str">
        <f>VLOOKUP(C153,[1]Sheet2!$C$2:$F$259,4,FALSE)</f>
        <v>事业编/参公</v>
      </c>
      <c r="G153" s="32" t="str">
        <f>VLOOKUP(C153,[1]Sheet2!$C$2:$G$259,5,FALSE)</f>
        <v>管理七级</v>
      </c>
      <c r="H153" s="56" t="str">
        <f>VLOOKUP(C153,[1]Sheet2!$C$3:$H$259,6,FALSE)</f>
        <v>06010035157</v>
      </c>
      <c r="I153" s="38" t="str">
        <f>VLOOKUP(C153,[1]Sheet2!$C$2:$I$259,7,FALSE)</f>
        <v>2026.11.30</v>
      </c>
    </row>
    <row r="154" ht="27.85" customHeight="true" spans="1:9">
      <c r="A154" s="28">
        <v>152</v>
      </c>
      <c r="B154" s="21" t="s">
        <v>344</v>
      </c>
      <c r="C154" s="32" t="s">
        <v>377</v>
      </c>
      <c r="D154" s="32" t="str">
        <f>VLOOKUP(C154,[1]Sheet2!$C$2:$E$259,2,FALSE)</f>
        <v>女</v>
      </c>
      <c r="E154" s="32" t="str">
        <f>VLOOKUP(C154,[1]Sheet2!$C$2:$E$259,3,FALSE)</f>
        <v>内部控制部</v>
      </c>
      <c r="F154" s="32" t="str">
        <f>VLOOKUP(C154,[1]Sheet2!$C$2:$F$259,4,FALSE)</f>
        <v>事业编/参公</v>
      </c>
      <c r="G154" s="32" t="str">
        <f>VLOOKUP(C154,[1]Sheet2!$C$2:$G$259,5,FALSE)</f>
        <v>管理七级</v>
      </c>
      <c r="H154" s="56" t="str">
        <f>VLOOKUP(C154,[1]Sheet2!$C$3:$H$259,6,FALSE)</f>
        <v>06010035158</v>
      </c>
      <c r="I154" s="38" t="str">
        <f>VLOOKUP(C154,[1]Sheet2!$C$2:$I$259,7,FALSE)</f>
        <v>2026.11.30</v>
      </c>
    </row>
    <row r="155" ht="27.85" customHeight="true" spans="1:9">
      <c r="A155" s="28">
        <v>153</v>
      </c>
      <c r="B155" s="21" t="s">
        <v>344</v>
      </c>
      <c r="C155" s="32" t="s">
        <v>378</v>
      </c>
      <c r="D155" s="32" t="str">
        <f>VLOOKUP(C155,[1]Sheet2!$C$2:$E$259,2,FALSE)</f>
        <v>男</v>
      </c>
      <c r="E155" s="32" t="str">
        <f>VLOOKUP(C155,[1]Sheet2!$C$2:$E$259,3,FALSE)</f>
        <v>沈北分中心</v>
      </c>
      <c r="F155" s="32" t="str">
        <f>VLOOKUP(C155,[1]Sheet2!$C$2:$F$259,4,FALSE)</f>
        <v>事业编/参公</v>
      </c>
      <c r="G155" s="32" t="str">
        <f>VLOOKUP(C155,[1]Sheet2!$C$2:$G$259,5,FALSE)</f>
        <v>专技十二级</v>
      </c>
      <c r="H155" s="56" t="str">
        <f>VLOOKUP(C155,[1]Sheet2!$C$3:$H$259,6,FALSE)</f>
        <v>06010035159</v>
      </c>
      <c r="I155" s="38" t="str">
        <f>VLOOKUP(C155,[1]Sheet2!$C$2:$I$259,7,FALSE)</f>
        <v>2026.11.30</v>
      </c>
    </row>
    <row r="156" ht="27.85" customHeight="true" spans="1:9">
      <c r="A156" s="28">
        <v>154</v>
      </c>
      <c r="B156" s="21" t="s">
        <v>344</v>
      </c>
      <c r="C156" s="32" t="s">
        <v>379</v>
      </c>
      <c r="D156" s="32" t="str">
        <f>VLOOKUP(C156,[1]Sheet2!$C$2:$E$259,2,FALSE)</f>
        <v>男</v>
      </c>
      <c r="E156" s="32" t="str">
        <f>VLOOKUP(C156,[1]Sheet2!$C$2:$E$259,3,FALSE)</f>
        <v>医疗生育审核部</v>
      </c>
      <c r="F156" s="32" t="str">
        <f>VLOOKUP(C156,[1]Sheet2!$C$2:$F$259,4,FALSE)</f>
        <v>事业编/参公</v>
      </c>
      <c r="G156" s="32" t="str">
        <f>VLOOKUP(C156,[1]Sheet2!$C$2:$G$259,5,FALSE)</f>
        <v>管理八级</v>
      </c>
      <c r="H156" s="56" t="str">
        <f>VLOOKUP(C156,[1]Sheet2!$C$3:$H$259,6,FALSE)</f>
        <v>06010035160</v>
      </c>
      <c r="I156" s="38" t="str">
        <f>VLOOKUP(C156,[1]Sheet2!$C$2:$I$259,7,FALSE)</f>
        <v>2026.11.30</v>
      </c>
    </row>
    <row r="157" ht="27.85" customHeight="true" spans="1:9">
      <c r="A157" s="28">
        <v>155</v>
      </c>
      <c r="B157" s="21" t="s">
        <v>344</v>
      </c>
      <c r="C157" s="32" t="s">
        <v>380</v>
      </c>
      <c r="D157" s="32" t="str">
        <f>VLOOKUP(C157,[1]Sheet2!$C$2:$E$259,2,FALSE)</f>
        <v>男</v>
      </c>
      <c r="E157" s="32" t="str">
        <f>VLOOKUP(C157,[1]Sheet2!$C$2:$E$259,3,FALSE)</f>
        <v>定点医疗机构服务部</v>
      </c>
      <c r="F157" s="32" t="str">
        <f>VLOOKUP(C157,[1]Sheet2!$C$2:$F$259,4,FALSE)</f>
        <v>事业编/参公</v>
      </c>
      <c r="G157" s="32" t="str">
        <f>VLOOKUP(C157,[1]Sheet2!$C$2:$G$259,5,FALSE)</f>
        <v>管理七级</v>
      </c>
      <c r="H157" s="56" t="str">
        <f>VLOOKUP(C157,[1]Sheet2!$C$3:$H$259,6,FALSE)</f>
        <v>06010035161</v>
      </c>
      <c r="I157" s="38" t="str">
        <f>VLOOKUP(C157,[1]Sheet2!$C$2:$I$259,7,FALSE)</f>
        <v>2026.11.30</v>
      </c>
    </row>
    <row r="158" ht="27.85" customHeight="true" spans="1:9">
      <c r="A158" s="28">
        <v>156</v>
      </c>
      <c r="B158" s="21" t="s">
        <v>344</v>
      </c>
      <c r="C158" s="32" t="s">
        <v>381</v>
      </c>
      <c r="D158" s="32" t="str">
        <f>VLOOKUP(C158,[1]Sheet2!$C$2:$E$259,2,FALSE)</f>
        <v>女</v>
      </c>
      <c r="E158" s="32" t="str">
        <f>VLOOKUP(C158,[1]Sheet2!$C$2:$E$259,3,FALSE)</f>
        <v>定点医疗机构服务部</v>
      </c>
      <c r="F158" s="32" t="str">
        <f>VLOOKUP(C158,[1]Sheet2!$C$2:$F$259,4,FALSE)</f>
        <v>事业编/参公</v>
      </c>
      <c r="G158" s="32" t="str">
        <f>VLOOKUP(C158,[1]Sheet2!$C$2:$G$259,5,FALSE)</f>
        <v>专技十级</v>
      </c>
      <c r="H158" s="56" t="str">
        <f>VLOOKUP(C158,[1]Sheet2!$C$3:$H$259,6,FALSE)</f>
        <v>06010035162</v>
      </c>
      <c r="I158" s="38" t="str">
        <f>VLOOKUP(C158,[1]Sheet2!$C$2:$I$259,7,FALSE)</f>
        <v>2026.11.30</v>
      </c>
    </row>
    <row r="159" ht="27.85" customHeight="true" spans="1:9">
      <c r="A159" s="28">
        <v>157</v>
      </c>
      <c r="B159" s="21" t="s">
        <v>344</v>
      </c>
      <c r="C159" s="32" t="s">
        <v>382</v>
      </c>
      <c r="D159" s="32" t="str">
        <f>VLOOKUP(C159,[1]Sheet2!$C$2:$E$259,2,FALSE)</f>
        <v>女</v>
      </c>
      <c r="E159" s="32" t="str">
        <f>VLOOKUP(C159,[1]Sheet2!$C$2:$E$259,3,FALSE)</f>
        <v>政策咨询部</v>
      </c>
      <c r="F159" s="32" t="str">
        <f>VLOOKUP(C159,[1]Sheet2!$C$2:$F$259,4,FALSE)</f>
        <v>事业编/参公</v>
      </c>
      <c r="G159" s="32" t="str">
        <f>VLOOKUP(C159,[1]Sheet2!$C$2:$G$259,5,FALSE)</f>
        <v>领导管理六级</v>
      </c>
      <c r="H159" s="56" t="str">
        <f>VLOOKUP(C159,[1]Sheet2!$C$3:$H$259,6,FALSE)</f>
        <v>06010035163</v>
      </c>
      <c r="I159" s="38" t="str">
        <f>VLOOKUP(C159,[1]Sheet2!$C$2:$I$259,7,FALSE)</f>
        <v>2026.11.30</v>
      </c>
    </row>
    <row r="160" ht="27.85" customHeight="true" spans="1:9">
      <c r="A160" s="28">
        <v>158</v>
      </c>
      <c r="B160" s="21" t="s">
        <v>344</v>
      </c>
      <c r="C160" s="32" t="s">
        <v>383</v>
      </c>
      <c r="D160" s="32" t="str">
        <f>VLOOKUP(C160,[1]Sheet2!$C$2:$E$259,2,FALSE)</f>
        <v>女</v>
      </c>
      <c r="E160" s="32" t="str">
        <f>VLOOKUP(C160,[1]Sheet2!$C$2:$E$259,3,FALSE)</f>
        <v>单位参保部</v>
      </c>
      <c r="F160" s="32" t="str">
        <f>VLOOKUP(C160,[1]Sheet2!$C$2:$F$259,4,FALSE)</f>
        <v>事业编/参公</v>
      </c>
      <c r="G160" s="32" t="str">
        <f>VLOOKUP(C160,[1]Sheet2!$C$2:$G$259,5,FALSE)</f>
        <v>管理七级</v>
      </c>
      <c r="H160" s="56" t="str">
        <f>VLOOKUP(C160,[1]Sheet2!$C$3:$H$259,6,FALSE)</f>
        <v>06010035164</v>
      </c>
      <c r="I160" s="38" t="str">
        <f>VLOOKUP(C160,[1]Sheet2!$C$2:$I$259,7,FALSE)</f>
        <v>2026.11.30</v>
      </c>
    </row>
    <row r="161" ht="27.85" customHeight="true" spans="1:9">
      <c r="A161" s="28">
        <v>159</v>
      </c>
      <c r="B161" s="21" t="s">
        <v>344</v>
      </c>
      <c r="C161" s="32" t="s">
        <v>384</v>
      </c>
      <c r="D161" s="32" t="str">
        <f>VLOOKUP(C161,[1]Sheet2!$C$2:$E$259,2,FALSE)</f>
        <v>男</v>
      </c>
      <c r="E161" s="32" t="str">
        <f>VLOOKUP(C161,[1]Sheet2!$C$2:$E$259,3,FALSE)</f>
        <v>沈河分中心</v>
      </c>
      <c r="F161" s="32" t="str">
        <f>VLOOKUP(C161,[1]Sheet2!$C$2:$F$259,4,FALSE)</f>
        <v>事业编/参公</v>
      </c>
      <c r="G161" s="32" t="str">
        <f>VLOOKUP(C161,[1]Sheet2!$C$2:$G$259,5,FALSE)</f>
        <v>管理七级</v>
      </c>
      <c r="H161" s="56" t="str">
        <f>VLOOKUP(C161,[1]Sheet2!$C$3:$H$259,6,FALSE)</f>
        <v>06010035165</v>
      </c>
      <c r="I161" s="38" t="str">
        <f>VLOOKUP(C161,[1]Sheet2!$C$2:$I$259,7,FALSE)</f>
        <v>2026.11.30</v>
      </c>
    </row>
    <row r="162" ht="27.85" customHeight="true" spans="1:9">
      <c r="A162" s="28">
        <v>160</v>
      </c>
      <c r="B162" s="21" t="s">
        <v>344</v>
      </c>
      <c r="C162" s="32" t="s">
        <v>385</v>
      </c>
      <c r="D162" s="32" t="str">
        <f>VLOOKUP(C162,[1]Sheet2!$C$2:$E$259,2,FALSE)</f>
        <v>女</v>
      </c>
      <c r="E162" s="32" t="str">
        <f>VLOOKUP(C162,[1]Sheet2!$C$2:$E$259,3,FALSE)</f>
        <v>政策咨询部</v>
      </c>
      <c r="F162" s="32" t="str">
        <f>VLOOKUP(C162,[1]Sheet2!$C$2:$F$259,4,FALSE)</f>
        <v>事业编/参公</v>
      </c>
      <c r="G162" s="32" t="str">
        <f>VLOOKUP(C162,[1]Sheet2!$C$2:$G$259,5,FALSE)</f>
        <v>管理七级</v>
      </c>
      <c r="H162" s="56" t="str">
        <f>VLOOKUP(C162,[1]Sheet2!$C$3:$H$259,6,FALSE)</f>
        <v>06010035167</v>
      </c>
      <c r="I162" s="38" t="str">
        <f>VLOOKUP(C162,[1]Sheet2!$C$2:$I$259,7,FALSE)</f>
        <v>2026.11.30</v>
      </c>
    </row>
    <row r="163" ht="27.85" customHeight="true" spans="1:9">
      <c r="A163" s="28">
        <v>161</v>
      </c>
      <c r="B163" s="21" t="s">
        <v>344</v>
      </c>
      <c r="C163" s="32" t="s">
        <v>386</v>
      </c>
      <c r="D163" s="32" t="str">
        <f>VLOOKUP(C163,[1]Sheet2!$C$2:$E$259,2,FALSE)</f>
        <v>男</v>
      </c>
      <c r="E163" s="32" t="str">
        <f>VLOOKUP(C163,[1]Sheet2!$C$2:$E$259,3,FALSE)</f>
        <v>浑南分中心</v>
      </c>
      <c r="F163" s="32" t="str">
        <f>VLOOKUP(C163,[1]Sheet2!$C$2:$F$259,4,FALSE)</f>
        <v>事业编/参公</v>
      </c>
      <c r="G163" s="32" t="str">
        <f>VLOOKUP(C163,[1]Sheet2!$C$2:$G$259,5,FALSE)</f>
        <v>领导管理七级</v>
      </c>
      <c r="H163" s="56" t="str">
        <f>VLOOKUP(C163,[1]Sheet2!$C$3:$H$259,6,FALSE)</f>
        <v>06010035168</v>
      </c>
      <c r="I163" s="38" t="str">
        <f>VLOOKUP(C163,[1]Sheet2!$C$2:$I$259,7,FALSE)</f>
        <v>2026.11.30</v>
      </c>
    </row>
    <row r="164" ht="27.85" customHeight="true" spans="1:9">
      <c r="A164" s="28">
        <v>162</v>
      </c>
      <c r="B164" s="21" t="s">
        <v>344</v>
      </c>
      <c r="C164" s="32" t="s">
        <v>387</v>
      </c>
      <c r="D164" s="32" t="str">
        <f>VLOOKUP(C164,[1]Sheet2!$C$2:$E$259,2,FALSE)</f>
        <v>男</v>
      </c>
      <c r="E164" s="32" t="str">
        <f>VLOOKUP(C164,[1]Sheet2!$C$2:$E$259,3,FALSE)</f>
        <v>和平分中心</v>
      </c>
      <c r="F164" s="32" t="str">
        <f>VLOOKUP(C164,[1]Sheet2!$C$2:$F$259,4,FALSE)</f>
        <v>事业编/参公</v>
      </c>
      <c r="G164" s="32" t="str">
        <f>VLOOKUP(C164,[1]Sheet2!$C$2:$G$259,5,FALSE)</f>
        <v>管理七级</v>
      </c>
      <c r="H164" s="56" t="str">
        <f>VLOOKUP(C164,[1]Sheet2!$C$3:$H$259,6,FALSE)</f>
        <v>06010035169</v>
      </c>
      <c r="I164" s="38" t="str">
        <f>VLOOKUP(C164,[1]Sheet2!$C$2:$I$259,7,FALSE)</f>
        <v>2026.11.30</v>
      </c>
    </row>
    <row r="165" ht="27.85" customHeight="true" spans="1:9">
      <c r="A165" s="28">
        <v>163</v>
      </c>
      <c r="B165" s="21" t="s">
        <v>344</v>
      </c>
      <c r="C165" s="32" t="s">
        <v>388</v>
      </c>
      <c r="D165" s="32" t="str">
        <f>VLOOKUP(C165,[1]Sheet2!$C$2:$E$259,2,FALSE)</f>
        <v>女</v>
      </c>
      <c r="E165" s="32" t="str">
        <f>VLOOKUP(C165,[1]Sheet2!$C$2:$E$259,3,FALSE)</f>
        <v>和平分中心</v>
      </c>
      <c r="F165" s="32" t="str">
        <f>VLOOKUP(C165,[1]Sheet2!$C$2:$F$259,4,FALSE)</f>
        <v>事业编/参公</v>
      </c>
      <c r="G165" s="32" t="str">
        <f>VLOOKUP(C165,[1]Sheet2!$C$2:$G$259,5,FALSE)</f>
        <v>领导管理七级</v>
      </c>
      <c r="H165" s="56" t="str">
        <f>VLOOKUP(C165,[1]Sheet2!$C$3:$H$259,6,FALSE)</f>
        <v>06010035172</v>
      </c>
      <c r="I165" s="38" t="str">
        <f>VLOOKUP(C165,[1]Sheet2!$C$2:$I$259,7,FALSE)</f>
        <v>2026.11.30</v>
      </c>
    </row>
    <row r="166" ht="27.85" customHeight="true" spans="1:9">
      <c r="A166" s="28">
        <v>164</v>
      </c>
      <c r="B166" s="21" t="s">
        <v>344</v>
      </c>
      <c r="C166" s="32" t="s">
        <v>389</v>
      </c>
      <c r="D166" s="32" t="str">
        <f>VLOOKUP(C166,[1]Sheet2!$C$2:$E$259,2,FALSE)</f>
        <v>男</v>
      </c>
      <c r="E166" s="32" t="str">
        <f>VLOOKUP(C166,[1]Sheet2!$C$2:$E$259,3,FALSE)</f>
        <v>公共业务服务部</v>
      </c>
      <c r="F166" s="32" t="str">
        <f>VLOOKUP(C166,[1]Sheet2!$C$2:$F$259,4,FALSE)</f>
        <v>事业编/参公</v>
      </c>
      <c r="G166" s="32" t="str">
        <f>VLOOKUP(C166,[1]Sheet2!$C$2:$G$259,5,FALSE)</f>
        <v>管理八级</v>
      </c>
      <c r="H166" s="56" t="str">
        <f>VLOOKUP(C166,[1]Sheet2!$C$3:$H$259,6,FALSE)</f>
        <v>06010035173</v>
      </c>
      <c r="I166" s="38" t="str">
        <f>VLOOKUP(C166,[1]Sheet2!$C$2:$I$259,7,FALSE)</f>
        <v>2026.11.30</v>
      </c>
    </row>
    <row r="167" ht="27.85" customHeight="true" spans="1:9">
      <c r="A167" s="28">
        <v>165</v>
      </c>
      <c r="B167" s="21" t="s">
        <v>344</v>
      </c>
      <c r="C167" s="32" t="s">
        <v>390</v>
      </c>
      <c r="D167" s="32" t="str">
        <f>VLOOKUP(C167,[1]Sheet2!$C$2:$E$259,2,FALSE)</f>
        <v>男</v>
      </c>
      <c r="E167" s="32" t="str">
        <f>VLOOKUP(C167,[1]Sheet2!$C$2:$E$259,3,FALSE)</f>
        <v>沈河分中心</v>
      </c>
      <c r="F167" s="32" t="str">
        <f>VLOOKUP(C167,[1]Sheet2!$C$2:$F$259,4,FALSE)</f>
        <v>事业编/参公</v>
      </c>
      <c r="G167" s="32" t="str">
        <f>VLOOKUP(C167,[1]Sheet2!$C$2:$G$259,5,FALSE)</f>
        <v>领导管理六级</v>
      </c>
      <c r="H167" s="56" t="str">
        <f>VLOOKUP(C167,[1]Sheet2!$C$3:$H$259,6,FALSE)</f>
        <v>06010035174</v>
      </c>
      <c r="I167" s="38" t="str">
        <f>VLOOKUP(C167,[1]Sheet2!$C$2:$I$259,7,FALSE)</f>
        <v>2026.11.30</v>
      </c>
    </row>
    <row r="168" ht="27.85" customHeight="true" spans="1:9">
      <c r="A168" s="28">
        <v>166</v>
      </c>
      <c r="B168" s="21" t="s">
        <v>344</v>
      </c>
      <c r="C168" s="32" t="s">
        <v>391</v>
      </c>
      <c r="D168" s="32" t="str">
        <f>VLOOKUP(C168,[1]Sheet2!$C$2:$E$259,2,FALSE)</f>
        <v>男</v>
      </c>
      <c r="E168" s="32" t="str">
        <f>VLOOKUP(C168,[1]Sheet2!$C$2:$E$259,3,FALSE)</f>
        <v>大东分中心</v>
      </c>
      <c r="F168" s="32" t="str">
        <f>VLOOKUP(C168,[1]Sheet2!$C$2:$F$259,4,FALSE)</f>
        <v>事业编/参公</v>
      </c>
      <c r="G168" s="32" t="str">
        <f>VLOOKUP(C168,[1]Sheet2!$C$2:$G$259,5,FALSE)</f>
        <v>领导管理七级</v>
      </c>
      <c r="H168" s="56" t="str">
        <f>VLOOKUP(C168,[1]Sheet2!$C$3:$H$259,6,FALSE)</f>
        <v>06010035175</v>
      </c>
      <c r="I168" s="38" t="str">
        <f>VLOOKUP(C168,[1]Sheet2!$C$2:$I$259,7,FALSE)</f>
        <v>2026.11.30</v>
      </c>
    </row>
    <row r="169" ht="27.85" customHeight="true" spans="1:9">
      <c r="A169" s="28">
        <v>167</v>
      </c>
      <c r="B169" s="21" t="s">
        <v>344</v>
      </c>
      <c r="C169" s="32" t="s">
        <v>392</v>
      </c>
      <c r="D169" s="32" t="str">
        <f>VLOOKUP(C169,[1]Sheet2!$C$2:$E$259,2,FALSE)</f>
        <v>女</v>
      </c>
      <c r="E169" s="32" t="str">
        <f>VLOOKUP(C169,[1]Sheet2!$C$2:$E$259,3,FALSE)</f>
        <v>结算部</v>
      </c>
      <c r="F169" s="32" t="str">
        <f>VLOOKUP(C169,[1]Sheet2!$C$2:$F$259,4,FALSE)</f>
        <v>事业编/参公</v>
      </c>
      <c r="G169" s="32" t="str">
        <f>VLOOKUP(C169,[1]Sheet2!$C$2:$G$259,5,FALSE)</f>
        <v>领导管理七级</v>
      </c>
      <c r="H169" s="56" t="str">
        <f>VLOOKUP(C169,[1]Sheet2!$C$3:$H$259,6,FALSE)</f>
        <v>06010035177</v>
      </c>
      <c r="I169" s="38" t="str">
        <f>VLOOKUP(C169,[1]Sheet2!$C$2:$I$259,7,FALSE)</f>
        <v>2026.11.30</v>
      </c>
    </row>
    <row r="170" ht="27.85" customHeight="true" spans="1:9">
      <c r="A170" s="28">
        <v>168</v>
      </c>
      <c r="B170" s="21" t="s">
        <v>344</v>
      </c>
      <c r="C170" s="32" t="s">
        <v>393</v>
      </c>
      <c r="D170" s="32" t="str">
        <f>VLOOKUP(C170,[1]Sheet2!$C$2:$E$259,2,FALSE)</f>
        <v>男</v>
      </c>
      <c r="E170" s="32" t="str">
        <f>VLOOKUP(C170,[1]Sheet2!$C$2:$E$259,3,FALSE)</f>
        <v>大东分中心</v>
      </c>
      <c r="F170" s="32" t="str">
        <f>VLOOKUP(C170,[1]Sheet2!$C$2:$F$259,4,FALSE)</f>
        <v>事业编/参公</v>
      </c>
      <c r="G170" s="32" t="str">
        <f>VLOOKUP(C170,[1]Sheet2!$C$2:$G$259,5,FALSE)</f>
        <v>管理七级</v>
      </c>
      <c r="H170" s="56" t="str">
        <f>VLOOKUP(C170,[1]Sheet2!$C$3:$H$259,6,FALSE)</f>
        <v>06010035178</v>
      </c>
      <c r="I170" s="38" t="str">
        <f>VLOOKUP(C170,[1]Sheet2!$C$2:$I$259,7,FALSE)</f>
        <v>2026.11.30</v>
      </c>
    </row>
    <row r="171" ht="27.85" customHeight="true" spans="1:9">
      <c r="A171" s="28">
        <v>169</v>
      </c>
      <c r="B171" s="21" t="s">
        <v>344</v>
      </c>
      <c r="C171" s="32" t="s">
        <v>394</v>
      </c>
      <c r="D171" s="32" t="str">
        <f>VLOOKUP(C171,[1]Sheet2!$C$2:$E$259,2,FALSE)</f>
        <v>女</v>
      </c>
      <c r="E171" s="32" t="str">
        <f>VLOOKUP(C171,[1]Sheet2!$C$2:$E$259,3,FALSE)</f>
        <v>党群人事部</v>
      </c>
      <c r="F171" s="32" t="str">
        <f>VLOOKUP(C171,[1]Sheet2!$C$2:$F$259,4,FALSE)</f>
        <v>事业编/参公</v>
      </c>
      <c r="G171" s="32" t="str">
        <f>VLOOKUP(C171,[1]Sheet2!$C$2:$G$259,5,FALSE)</f>
        <v>管理七级</v>
      </c>
      <c r="H171" s="56" t="str">
        <f>VLOOKUP(C171,[1]Sheet2!$C$3:$H$259,6,FALSE)</f>
        <v>06010035180</v>
      </c>
      <c r="I171" s="38" t="str">
        <f>VLOOKUP(C171,[1]Sheet2!$C$2:$I$259,7,FALSE)</f>
        <v>2026.11.30</v>
      </c>
    </row>
    <row r="172" ht="27.85" customHeight="true" spans="1:9">
      <c r="A172" s="28">
        <v>170</v>
      </c>
      <c r="B172" s="21" t="s">
        <v>344</v>
      </c>
      <c r="C172" s="32" t="s">
        <v>395</v>
      </c>
      <c r="D172" s="32" t="str">
        <f>VLOOKUP(C172,[1]Sheet2!$C$2:$E$259,2,FALSE)</f>
        <v>女</v>
      </c>
      <c r="E172" s="32" t="str">
        <f>VLOOKUP(C172,[1]Sheet2!$C$2:$E$259,3,FALSE)</f>
        <v>铁西分中心</v>
      </c>
      <c r="F172" s="32" t="str">
        <f>VLOOKUP(C172,[1]Sheet2!$C$2:$F$259,4,FALSE)</f>
        <v>事业编/参公</v>
      </c>
      <c r="G172" s="32" t="str">
        <f>VLOOKUP(C172,[1]Sheet2!$C$2:$G$259,5,FALSE)</f>
        <v>领导管理七级</v>
      </c>
      <c r="H172" s="56" t="str">
        <f>VLOOKUP(C172,[1]Sheet2!$C$3:$H$259,6,FALSE)</f>
        <v>06010035181</v>
      </c>
      <c r="I172" s="38" t="str">
        <f>VLOOKUP(C172,[1]Sheet2!$C$2:$I$259,7,FALSE)</f>
        <v>2026.11.30</v>
      </c>
    </row>
    <row r="173" ht="27.85" customHeight="true" spans="1:9">
      <c r="A173" s="28">
        <v>171</v>
      </c>
      <c r="B173" s="21" t="s">
        <v>344</v>
      </c>
      <c r="C173" s="32" t="s">
        <v>396</v>
      </c>
      <c r="D173" s="32" t="str">
        <f>VLOOKUP(C173,[1]Sheet2!$C$2:$E$259,2,FALSE)</f>
        <v>男</v>
      </c>
      <c r="E173" s="32" t="str">
        <f>VLOOKUP(C173,[1]Sheet2!$C$2:$E$259,3,FALSE)</f>
        <v>铁西分中心</v>
      </c>
      <c r="F173" s="32" t="str">
        <f>VLOOKUP(C173,[1]Sheet2!$C$2:$F$259,4,FALSE)</f>
        <v>事业编/参公</v>
      </c>
      <c r="G173" s="32" t="str">
        <f>VLOOKUP(C173,[1]Sheet2!$C$2:$G$259,5,FALSE)</f>
        <v>管理七级</v>
      </c>
      <c r="H173" s="56" t="str">
        <f>VLOOKUP(C173,[1]Sheet2!$C$3:$H$259,6,FALSE)</f>
        <v>06010035182</v>
      </c>
      <c r="I173" s="38" t="str">
        <f>VLOOKUP(C173,[1]Sheet2!$C$2:$I$259,7,FALSE)</f>
        <v>2026.11.30</v>
      </c>
    </row>
    <row r="174" ht="27.85" customHeight="true" spans="1:9">
      <c r="A174" s="28">
        <v>172</v>
      </c>
      <c r="B174" s="21" t="s">
        <v>344</v>
      </c>
      <c r="C174" s="32" t="s">
        <v>397</v>
      </c>
      <c r="D174" s="32" t="str">
        <f>VLOOKUP(C174,[1]Sheet2!$C$2:$E$259,2,FALSE)</f>
        <v>女</v>
      </c>
      <c r="E174" s="32" t="str">
        <f>VLOOKUP(C174,[1]Sheet2!$C$2:$E$259,3,FALSE)</f>
        <v>浑南分中心</v>
      </c>
      <c r="F174" s="32" t="str">
        <f>VLOOKUP(C174,[1]Sheet2!$C$2:$F$259,4,FALSE)</f>
        <v>事业编/参公</v>
      </c>
      <c r="G174" s="32" t="str">
        <f>VLOOKUP(C174,[1]Sheet2!$C$2:$G$259,5,FALSE)</f>
        <v>管理七级</v>
      </c>
      <c r="H174" s="56" t="str">
        <f>VLOOKUP(C174,[1]Sheet2!$C$3:$H$259,6,FALSE)</f>
        <v>06010035183</v>
      </c>
      <c r="I174" s="38" t="str">
        <f>VLOOKUP(C174,[1]Sheet2!$C$2:$I$259,7,FALSE)</f>
        <v>2026.11.30</v>
      </c>
    </row>
    <row r="175" ht="27.85" customHeight="true" spans="1:9">
      <c r="A175" s="28">
        <v>173</v>
      </c>
      <c r="B175" s="21" t="s">
        <v>344</v>
      </c>
      <c r="C175" s="32" t="s">
        <v>398</v>
      </c>
      <c r="D175" s="32" t="str">
        <f>VLOOKUP(C175,[1]Sheet2!$C$2:$E$259,2,FALSE)</f>
        <v>男</v>
      </c>
      <c r="E175" s="32" t="str">
        <f>VLOOKUP(C175,[1]Sheet2!$C$2:$E$259,3,FALSE)</f>
        <v>浑南分中心</v>
      </c>
      <c r="F175" s="32" t="str">
        <f>VLOOKUP(C175,[1]Sheet2!$C$2:$F$259,4,FALSE)</f>
        <v>事业编/参公</v>
      </c>
      <c r="G175" s="32" t="str">
        <f>VLOOKUP(C175,[1]Sheet2!$C$2:$G$259,5,FALSE)</f>
        <v>管理六级</v>
      </c>
      <c r="H175" s="56" t="str">
        <f>VLOOKUP(C175,[1]Sheet2!$C$3:$H$259,6,FALSE)</f>
        <v>06010035184</v>
      </c>
      <c r="I175" s="38" t="str">
        <f>VLOOKUP(C175,[1]Sheet2!$C$2:$I$259,7,FALSE)</f>
        <v>2026.11.30</v>
      </c>
    </row>
    <row r="176" ht="27.85" customHeight="true" spans="1:9">
      <c r="A176" s="28">
        <v>174</v>
      </c>
      <c r="B176" s="21" t="s">
        <v>344</v>
      </c>
      <c r="C176" s="32" t="s">
        <v>399</v>
      </c>
      <c r="D176" s="32" t="str">
        <f>VLOOKUP(C176,[1]Sheet2!$C$2:$E$259,2,FALSE)</f>
        <v>男</v>
      </c>
      <c r="E176" s="32" t="str">
        <f>VLOOKUP(C176,[1]Sheet2!$C$2:$E$259,3,FALSE)</f>
        <v>浑南分中心</v>
      </c>
      <c r="F176" s="32" t="str">
        <f>VLOOKUP(C176,[1]Sheet2!$C$2:$F$259,4,FALSE)</f>
        <v>事业编/参公</v>
      </c>
      <c r="G176" s="32" t="str">
        <f>VLOOKUP(C176,[1]Sheet2!$C$2:$G$259,5,FALSE)</f>
        <v>管理七级</v>
      </c>
      <c r="H176" s="56" t="str">
        <f>VLOOKUP(C176,[1]Sheet2!$C$3:$H$259,6,FALSE)</f>
        <v>06010035186</v>
      </c>
      <c r="I176" s="38" t="str">
        <f>VLOOKUP(C176,[1]Sheet2!$C$2:$I$259,7,FALSE)</f>
        <v>2026.11.30</v>
      </c>
    </row>
    <row r="177" ht="27.85" customHeight="true" spans="1:9">
      <c r="A177" s="28">
        <v>175</v>
      </c>
      <c r="B177" s="21" t="s">
        <v>344</v>
      </c>
      <c r="C177" s="32" t="s">
        <v>400</v>
      </c>
      <c r="D177" s="32" t="str">
        <f>VLOOKUP(C177,[1]Sheet2!$C$2:$E$259,2,FALSE)</f>
        <v>男</v>
      </c>
      <c r="E177" s="32" t="str">
        <f>VLOOKUP(C177,[1]Sheet2!$C$2:$E$259,3,FALSE)</f>
        <v>于洪分中心</v>
      </c>
      <c r="F177" s="32" t="str">
        <f>VLOOKUP(C177,[1]Sheet2!$C$2:$F$259,4,FALSE)</f>
        <v>事业编/参公</v>
      </c>
      <c r="G177" s="32" t="str">
        <f>VLOOKUP(C177,[1]Sheet2!$C$2:$G$259,5,FALSE)</f>
        <v>领导管理六级</v>
      </c>
      <c r="H177" s="56" t="str">
        <f>VLOOKUP(C177,[1]Sheet2!$C$3:$H$259,6,FALSE)</f>
        <v>06010035187</v>
      </c>
      <c r="I177" s="38" t="str">
        <f>VLOOKUP(C177,[1]Sheet2!$C$2:$I$259,7,FALSE)</f>
        <v>2026.11.30</v>
      </c>
    </row>
    <row r="178" ht="27.85" customHeight="true" spans="1:9">
      <c r="A178" s="28">
        <v>176</v>
      </c>
      <c r="B178" s="21" t="s">
        <v>344</v>
      </c>
      <c r="C178" s="32" t="s">
        <v>401</v>
      </c>
      <c r="D178" s="32" t="str">
        <f>VLOOKUP(C178,[1]Sheet2!$C$2:$E$259,2,FALSE)</f>
        <v>男</v>
      </c>
      <c r="E178" s="32" t="str">
        <f>VLOOKUP(C178,[1]Sheet2!$C$2:$E$259,3,FALSE)</f>
        <v>于洪分中心</v>
      </c>
      <c r="F178" s="32" t="str">
        <f>VLOOKUP(C178,[1]Sheet2!$C$2:$F$259,4,FALSE)</f>
        <v>事业编/参公</v>
      </c>
      <c r="G178" s="32" t="str">
        <f>VLOOKUP(C178,[1]Sheet2!$C$2:$G$259,5,FALSE)</f>
        <v>管理八级</v>
      </c>
      <c r="H178" s="56" t="str">
        <f>VLOOKUP(C178,[1]Sheet2!$C$3:$H$259,6,FALSE)</f>
        <v>06010035188</v>
      </c>
      <c r="I178" s="38" t="str">
        <f>VLOOKUP(C178,[1]Sheet2!$C$2:$I$259,7,FALSE)</f>
        <v>2026.11.30</v>
      </c>
    </row>
    <row r="179" ht="27.85" customHeight="true" spans="1:9">
      <c r="A179" s="28">
        <v>177</v>
      </c>
      <c r="B179" s="21" t="s">
        <v>344</v>
      </c>
      <c r="C179" s="32" t="s">
        <v>402</v>
      </c>
      <c r="D179" s="32" t="str">
        <f>VLOOKUP(C179,[1]Sheet2!$C$2:$E$259,2,FALSE)</f>
        <v>女</v>
      </c>
      <c r="E179" s="32" t="str">
        <f>VLOOKUP(C179,[1]Sheet2!$C$2:$E$259,3,FALSE)</f>
        <v>苏家屯分中心</v>
      </c>
      <c r="F179" s="32" t="str">
        <f>VLOOKUP(C179,[1]Sheet2!$C$2:$F$259,4,FALSE)</f>
        <v>事业编/参公</v>
      </c>
      <c r="G179" s="32" t="str">
        <f>VLOOKUP(C179,[1]Sheet2!$C$2:$G$259,5,FALSE)</f>
        <v>管理七级</v>
      </c>
      <c r="H179" s="56" t="str">
        <f>VLOOKUP(C179,[1]Sheet2!$C$3:$H$259,6,FALSE)</f>
        <v>06010035189</v>
      </c>
      <c r="I179" s="38" t="str">
        <f>VLOOKUP(C179,[1]Sheet2!$C$2:$I$259,7,FALSE)</f>
        <v>2026.11.30</v>
      </c>
    </row>
    <row r="180" ht="27.85" customHeight="true" spans="1:9">
      <c r="A180" s="28">
        <v>178</v>
      </c>
      <c r="B180" s="21" t="s">
        <v>344</v>
      </c>
      <c r="C180" s="32" t="s">
        <v>403</v>
      </c>
      <c r="D180" s="32" t="str">
        <f>VLOOKUP(C180,[1]Sheet2!$C$2:$E$259,2,FALSE)</f>
        <v>男</v>
      </c>
      <c r="E180" s="32" t="str">
        <f>VLOOKUP(C180,[1]Sheet2!$C$2:$E$259,3,FALSE)</f>
        <v>医疗生育审核部</v>
      </c>
      <c r="F180" s="32" t="str">
        <f>VLOOKUP(C180,[1]Sheet2!$C$2:$F$259,4,FALSE)</f>
        <v>事业编/参公</v>
      </c>
      <c r="G180" s="32" t="str">
        <f>VLOOKUP(C180,[1]Sheet2!$C$2:$G$259,5,FALSE)</f>
        <v>领导管理六级</v>
      </c>
      <c r="H180" s="56" t="str">
        <f>VLOOKUP(C180,[1]Sheet2!$C$3:$H$259,6,FALSE)</f>
        <v>06010035190</v>
      </c>
      <c r="I180" s="38" t="str">
        <f>VLOOKUP(C180,[1]Sheet2!$C$2:$I$259,7,FALSE)</f>
        <v>2026.11.30</v>
      </c>
    </row>
    <row r="181" ht="27.85" customHeight="true" spans="1:9">
      <c r="A181" s="28">
        <v>179</v>
      </c>
      <c r="B181" s="21" t="s">
        <v>344</v>
      </c>
      <c r="C181" s="32" t="s">
        <v>404</v>
      </c>
      <c r="D181" s="32" t="str">
        <f>VLOOKUP(C181,[1]Sheet2!$C$2:$E$259,2,FALSE)</f>
        <v>男</v>
      </c>
      <c r="E181" s="32" t="str">
        <f>VLOOKUP(C181,[1]Sheet2!$C$2:$E$259,3,FALSE)</f>
        <v>沈北分中心</v>
      </c>
      <c r="F181" s="32" t="str">
        <f>VLOOKUP(C181,[1]Sheet2!$C$2:$F$259,4,FALSE)</f>
        <v>事业编/参公</v>
      </c>
      <c r="G181" s="32" t="str">
        <f>VLOOKUP(C181,[1]Sheet2!$C$2:$G$259,5,FALSE)</f>
        <v>领导管理七级</v>
      </c>
      <c r="H181" s="56" t="str">
        <f>VLOOKUP(C181,[1]Sheet2!$C$3:$H$259,6,FALSE)</f>
        <v>06010035191</v>
      </c>
      <c r="I181" s="38" t="str">
        <f>VLOOKUP(C181,[1]Sheet2!$C$2:$I$259,7,FALSE)</f>
        <v>2026.11.30</v>
      </c>
    </row>
    <row r="182" ht="27.85" customHeight="true" spans="1:9">
      <c r="A182" s="28">
        <v>180</v>
      </c>
      <c r="B182" s="21" t="s">
        <v>344</v>
      </c>
      <c r="C182" s="32" t="s">
        <v>405</v>
      </c>
      <c r="D182" s="32" t="str">
        <f>VLOOKUP(C182,[1]Sheet2!$C$2:$E$259,2,FALSE)</f>
        <v>男</v>
      </c>
      <c r="E182" s="32" t="str">
        <f>VLOOKUP(C182,[1]Sheet2!$C$2:$E$259,3,FALSE)</f>
        <v>沈北分中心</v>
      </c>
      <c r="F182" s="32" t="str">
        <f>VLOOKUP(C182,[1]Sheet2!$C$2:$F$259,4,FALSE)</f>
        <v>事业编/参公</v>
      </c>
      <c r="G182" s="32" t="str">
        <f>VLOOKUP(C182,[1]Sheet2!$C$2:$G$259,5,FALSE)</f>
        <v>管理七级</v>
      </c>
      <c r="H182" s="56" t="str">
        <f>VLOOKUP(C182,[1]Sheet2!$C$3:$H$259,6,FALSE)</f>
        <v>06010035192</v>
      </c>
      <c r="I182" s="38" t="str">
        <f>VLOOKUP(C182,[1]Sheet2!$C$2:$I$259,7,FALSE)</f>
        <v>2026.11.30</v>
      </c>
    </row>
    <row r="183" ht="27.85" customHeight="true" spans="1:9">
      <c r="A183" s="28">
        <v>181</v>
      </c>
      <c r="B183" s="21" t="s">
        <v>344</v>
      </c>
      <c r="C183" s="32" t="s">
        <v>406</v>
      </c>
      <c r="D183" s="32" t="str">
        <f>VLOOKUP(C183,[1]Sheet2!$C$2:$E$259,2,FALSE)</f>
        <v>男</v>
      </c>
      <c r="E183" s="32" t="str">
        <f>VLOOKUP(C183,[1]Sheet2!$C$2:$E$259,3,FALSE)</f>
        <v>辽中分中心</v>
      </c>
      <c r="F183" s="32" t="str">
        <f>VLOOKUP(C183,[1]Sheet2!$C$2:$F$259,4,FALSE)</f>
        <v>事业编/参公</v>
      </c>
      <c r="G183" s="32" t="str">
        <f>VLOOKUP(C183,[1]Sheet2!$C$2:$G$259,5,FALSE)</f>
        <v>领导管理六级</v>
      </c>
      <c r="H183" s="56" t="str">
        <f>VLOOKUP(C183,[1]Sheet2!$C$3:$H$259,6,FALSE)</f>
        <v>06010035193</v>
      </c>
      <c r="I183" s="38" t="str">
        <f>VLOOKUP(C183,[1]Sheet2!$C$2:$I$259,7,FALSE)</f>
        <v>2026.11.30</v>
      </c>
    </row>
    <row r="184" ht="27.85" customHeight="true" spans="1:9">
      <c r="A184" s="28">
        <v>182</v>
      </c>
      <c r="B184" s="21" t="s">
        <v>344</v>
      </c>
      <c r="C184" s="32" t="s">
        <v>407</v>
      </c>
      <c r="D184" s="32" t="str">
        <f>VLOOKUP(C184,[1]Sheet2!$C$2:$E$259,2,FALSE)</f>
        <v>女</v>
      </c>
      <c r="E184" s="32" t="str">
        <f>VLOOKUP(C184,[1]Sheet2!$C$2:$E$259,3,FALSE)</f>
        <v>铁西分中心</v>
      </c>
      <c r="F184" s="32" t="str">
        <f>VLOOKUP(C184,[1]Sheet2!$C$2:$F$259,4,FALSE)</f>
        <v>事业编/参公</v>
      </c>
      <c r="G184" s="32" t="str">
        <f>VLOOKUP(C184,[1]Sheet2!$C$2:$G$259,5,FALSE)</f>
        <v>领导管理六级</v>
      </c>
      <c r="H184" s="56" t="str">
        <f>VLOOKUP(C184,[1]Sheet2!$C$3:$H$259,6,FALSE)</f>
        <v>06010035194</v>
      </c>
      <c r="I184" s="38" t="str">
        <f>VLOOKUP(C184,[1]Sheet2!$C$2:$I$259,7,FALSE)</f>
        <v>2026.11.30</v>
      </c>
    </row>
    <row r="185" ht="27.85" customHeight="true" spans="1:9">
      <c r="A185" s="28">
        <v>183</v>
      </c>
      <c r="B185" s="21" t="s">
        <v>344</v>
      </c>
      <c r="C185" s="32" t="s">
        <v>408</v>
      </c>
      <c r="D185" s="32" t="str">
        <f>VLOOKUP(C185,[1]Sheet2!$C$2:$E$259,2,FALSE)</f>
        <v>女</v>
      </c>
      <c r="E185" s="32" t="str">
        <f>VLOOKUP(C185,[1]Sheet2!$C$2:$E$259,3,FALSE)</f>
        <v>苏家屯分中心</v>
      </c>
      <c r="F185" s="32" t="str">
        <f>VLOOKUP(C185,[1]Sheet2!$C$2:$F$259,4,FALSE)</f>
        <v>事业编/参公</v>
      </c>
      <c r="G185" s="32" t="str">
        <f>VLOOKUP(C185,[1]Sheet2!$C$2:$G$259,5,FALSE)</f>
        <v>管理七级</v>
      </c>
      <c r="H185" s="56" t="str">
        <f>VLOOKUP(C185,[1]Sheet2!$C$3:$H$259,6,FALSE)</f>
        <v>06010035195</v>
      </c>
      <c r="I185" s="38" t="str">
        <f>VLOOKUP(C185,[1]Sheet2!$C$2:$I$259,7,FALSE)</f>
        <v>2026.11.30</v>
      </c>
    </row>
    <row r="186" ht="27.85" customHeight="true" spans="1:9">
      <c r="A186" s="28">
        <v>184</v>
      </c>
      <c r="B186" s="21" t="s">
        <v>344</v>
      </c>
      <c r="C186" s="32" t="s">
        <v>409</v>
      </c>
      <c r="D186" s="32" t="str">
        <f>VLOOKUP(C186,[1]Sheet2!$C$2:$E$259,2,FALSE)</f>
        <v>女</v>
      </c>
      <c r="E186" s="32" t="str">
        <f>VLOOKUP(C186,[1]Sheet2!$C$2:$E$259,3,FALSE)</f>
        <v>苏家屯分中心</v>
      </c>
      <c r="F186" s="32" t="str">
        <f>VLOOKUP(C186,[1]Sheet2!$C$2:$F$259,4,FALSE)</f>
        <v>事业编/参公</v>
      </c>
      <c r="G186" s="32" t="str">
        <f>VLOOKUP(C186,[1]Sheet2!$C$2:$G$259,5,FALSE)</f>
        <v>管理七级</v>
      </c>
      <c r="H186" s="56" t="str">
        <f>VLOOKUP(C186,[1]Sheet2!$C$3:$H$259,6,FALSE)</f>
        <v>06010035196</v>
      </c>
      <c r="I186" s="38" t="str">
        <f>VLOOKUP(C186,[1]Sheet2!$C$2:$I$259,7,FALSE)</f>
        <v>2026.11.30</v>
      </c>
    </row>
    <row r="187" ht="27.85" customHeight="true" spans="1:9">
      <c r="A187" s="28">
        <v>185</v>
      </c>
      <c r="B187" s="21" t="s">
        <v>344</v>
      </c>
      <c r="C187" s="32" t="s">
        <v>410</v>
      </c>
      <c r="D187" s="32" t="str">
        <f>VLOOKUP(C187,[1]Sheet2!$C$2:$E$259,2,FALSE)</f>
        <v>女</v>
      </c>
      <c r="E187" s="32" t="str">
        <f>VLOOKUP(C187,[1]Sheet2!$C$2:$E$259,3,FALSE)</f>
        <v>苏家屯分中心</v>
      </c>
      <c r="F187" s="32" t="str">
        <f>VLOOKUP(C187,[1]Sheet2!$C$2:$F$259,4,FALSE)</f>
        <v>事业编/参公</v>
      </c>
      <c r="G187" s="32" t="str">
        <f>VLOOKUP(C187,[1]Sheet2!$C$2:$G$259,5,FALSE)</f>
        <v>管理七级</v>
      </c>
      <c r="H187" s="56" t="str">
        <f>VLOOKUP(C187,[1]Sheet2!$C$3:$H$259,6,FALSE)</f>
        <v>06010035197</v>
      </c>
      <c r="I187" s="38" t="str">
        <f>VLOOKUP(C187,[1]Sheet2!$C$2:$I$259,7,FALSE)</f>
        <v>2026.11.30</v>
      </c>
    </row>
    <row r="188" ht="27.85" customHeight="true" spans="1:9">
      <c r="A188" s="28">
        <v>186</v>
      </c>
      <c r="B188" s="21" t="s">
        <v>344</v>
      </c>
      <c r="C188" s="32" t="s">
        <v>411</v>
      </c>
      <c r="D188" s="32" t="str">
        <f>VLOOKUP(C188,[1]Sheet2!$C$2:$E$259,2,FALSE)</f>
        <v>女</v>
      </c>
      <c r="E188" s="32" t="str">
        <f>VLOOKUP(C188,[1]Sheet2!$C$2:$E$259,3,FALSE)</f>
        <v>苏家屯分中心</v>
      </c>
      <c r="F188" s="32" t="str">
        <f>VLOOKUP(C188,[1]Sheet2!$C$2:$F$259,4,FALSE)</f>
        <v>事业编/参公</v>
      </c>
      <c r="G188" s="32" t="str">
        <f>VLOOKUP(C188,[1]Sheet2!$C$2:$G$259,5,FALSE)</f>
        <v>专技未聘待岗</v>
      </c>
      <c r="H188" s="56" t="str">
        <f>VLOOKUP(C188,[1]Sheet2!$C$3:$H$259,6,FALSE)</f>
        <v>06010035198</v>
      </c>
      <c r="I188" s="38" t="str">
        <f>VLOOKUP(C188,[1]Sheet2!$C$2:$I$259,7,FALSE)</f>
        <v>2026.11.30</v>
      </c>
    </row>
    <row r="189" ht="27.85" customHeight="true" spans="1:9">
      <c r="A189" s="28">
        <v>187</v>
      </c>
      <c r="B189" s="21" t="s">
        <v>344</v>
      </c>
      <c r="C189" s="32" t="s">
        <v>412</v>
      </c>
      <c r="D189" s="32" t="str">
        <f>VLOOKUP(C189,[1]Sheet2!$C$2:$E$259,2,FALSE)</f>
        <v>男</v>
      </c>
      <c r="E189" s="32" t="str">
        <f>VLOOKUP(C189,[1]Sheet2!$C$2:$E$259,3,FALSE)</f>
        <v>公共业务服务部</v>
      </c>
      <c r="F189" s="32" t="str">
        <f>VLOOKUP(C189,[1]Sheet2!$C$2:$F$259,4,FALSE)</f>
        <v>事业编/参公</v>
      </c>
      <c r="G189" s="32" t="str">
        <f>VLOOKUP(C189,[1]Sheet2!$C$2:$G$259,5,FALSE)</f>
        <v>领导管理六级</v>
      </c>
      <c r="H189" s="56" t="str">
        <f>VLOOKUP(C189,[1]Sheet2!$C$3:$H$259,6,FALSE)</f>
        <v>06010035199</v>
      </c>
      <c r="I189" s="38" t="str">
        <f>VLOOKUP(C189,[1]Sheet2!$C$2:$I$259,7,FALSE)</f>
        <v>2026.11.30</v>
      </c>
    </row>
    <row r="190" ht="27.85" customHeight="true" spans="1:9">
      <c r="A190" s="28">
        <v>188</v>
      </c>
      <c r="B190" s="21" t="s">
        <v>344</v>
      </c>
      <c r="C190" s="32" t="s">
        <v>413</v>
      </c>
      <c r="D190" s="32" t="str">
        <f>VLOOKUP(C190,[1]Sheet2!$C$2:$E$259,2,FALSE)</f>
        <v>男</v>
      </c>
      <c r="E190" s="32" t="str">
        <f>VLOOKUP(C190,[1]Sheet2!$C$2:$E$259,3,FALSE)</f>
        <v>法库分中心</v>
      </c>
      <c r="F190" s="32" t="str">
        <f>VLOOKUP(C190,[1]Sheet2!$C$2:$F$259,4,FALSE)</f>
        <v>事业编/参公</v>
      </c>
      <c r="G190" s="32" t="str">
        <f>VLOOKUP(C190,[1]Sheet2!$C$2:$G$259,5,FALSE)</f>
        <v>专技十级</v>
      </c>
      <c r="H190" s="56" t="str">
        <f>VLOOKUP(C190,[1]Sheet2!$C$3:$H$259,6,FALSE)</f>
        <v>06010035200</v>
      </c>
      <c r="I190" s="38" t="str">
        <f>VLOOKUP(C190,[1]Sheet2!$C$2:$I$259,7,FALSE)</f>
        <v>2026.11.30</v>
      </c>
    </row>
    <row r="191" ht="27.85" customHeight="true" spans="1:9">
      <c r="A191" s="28">
        <v>189</v>
      </c>
      <c r="B191" s="21" t="s">
        <v>344</v>
      </c>
      <c r="C191" s="32" t="s">
        <v>414</v>
      </c>
      <c r="D191" s="32" t="str">
        <f>VLOOKUP(C191,[1]Sheet2!$C$2:$E$259,2,FALSE)</f>
        <v>女</v>
      </c>
      <c r="E191" s="32" t="str">
        <f>VLOOKUP(C191,[1]Sheet2!$C$2:$E$259,3,FALSE)</f>
        <v>法库分中心</v>
      </c>
      <c r="F191" s="32" t="str">
        <f>VLOOKUP(C191,[1]Sheet2!$C$2:$F$259,4,FALSE)</f>
        <v>事业编/参公</v>
      </c>
      <c r="G191" s="32" t="str">
        <f>VLOOKUP(C191,[1]Sheet2!$C$2:$G$259,5,FALSE)</f>
        <v>管理七级</v>
      </c>
      <c r="H191" s="56" t="str">
        <f>VLOOKUP(C191,[1]Sheet2!$C$3:$H$259,6,FALSE)</f>
        <v>06010035201</v>
      </c>
      <c r="I191" s="38" t="str">
        <f>VLOOKUP(C191,[1]Sheet2!$C$2:$I$259,7,FALSE)</f>
        <v>2026.11.30</v>
      </c>
    </row>
    <row r="192" ht="27.85" customHeight="true" spans="1:9">
      <c r="A192" s="28">
        <v>190</v>
      </c>
      <c r="B192" s="21" t="s">
        <v>344</v>
      </c>
      <c r="C192" s="32" t="s">
        <v>415</v>
      </c>
      <c r="D192" s="32" t="str">
        <f>VLOOKUP(C192,[1]Sheet2!$C$2:$E$259,2,FALSE)</f>
        <v>女</v>
      </c>
      <c r="E192" s="32" t="str">
        <f>VLOOKUP(C192,[1]Sheet2!$C$2:$E$259,3,FALSE)</f>
        <v>法库分中心</v>
      </c>
      <c r="F192" s="32" t="str">
        <f>VLOOKUP(C192,[1]Sheet2!$C$2:$F$259,4,FALSE)</f>
        <v>事业编/参公</v>
      </c>
      <c r="G192" s="32" t="str">
        <f>VLOOKUP(C192,[1]Sheet2!$C$2:$G$259,5,FALSE)</f>
        <v>专技九级</v>
      </c>
      <c r="H192" s="56" t="str">
        <f>VLOOKUP(C192,[1]Sheet2!$C$3:$H$259,6,FALSE)</f>
        <v>06010035202</v>
      </c>
      <c r="I192" s="38" t="str">
        <f>VLOOKUP(C192,[1]Sheet2!$C$2:$I$259,7,FALSE)</f>
        <v>2026.11.30</v>
      </c>
    </row>
    <row r="193" ht="27.85" customHeight="true" spans="1:9">
      <c r="A193" s="28">
        <v>191</v>
      </c>
      <c r="B193" s="21" t="s">
        <v>344</v>
      </c>
      <c r="C193" s="32" t="s">
        <v>416</v>
      </c>
      <c r="D193" s="32" t="str">
        <f>VLOOKUP(C193,[1]Sheet2!$C$2:$E$259,2,FALSE)</f>
        <v>男</v>
      </c>
      <c r="E193" s="32" t="str">
        <f>VLOOKUP(C193,[1]Sheet2!$C$2:$E$259,3,FALSE)</f>
        <v>法库分中心</v>
      </c>
      <c r="F193" s="32" t="str">
        <f>VLOOKUP(C193,[1]Sheet2!$C$2:$F$259,4,FALSE)</f>
        <v>事业编/参公</v>
      </c>
      <c r="G193" s="32" t="str">
        <f>VLOOKUP(C193,[1]Sheet2!$C$2:$G$259,5,FALSE)</f>
        <v>专技十三级</v>
      </c>
      <c r="H193" s="56" t="str">
        <f>VLOOKUP(C193,[1]Sheet2!$C$3:$H$259,6,FALSE)</f>
        <v>06010035203</v>
      </c>
      <c r="I193" s="38" t="str">
        <f>VLOOKUP(C193,[1]Sheet2!$C$2:$I$259,7,FALSE)</f>
        <v>2026.11.30</v>
      </c>
    </row>
    <row r="194" ht="27.85" customHeight="true" spans="1:9">
      <c r="A194" s="28">
        <v>192</v>
      </c>
      <c r="B194" s="21" t="s">
        <v>344</v>
      </c>
      <c r="C194" s="32" t="s">
        <v>417</v>
      </c>
      <c r="D194" s="32" t="str">
        <f>VLOOKUP(C194,[1]Sheet2!$C$2:$E$259,2,FALSE)</f>
        <v>男</v>
      </c>
      <c r="E194" s="32" t="str">
        <f>VLOOKUP(C194,[1]Sheet2!$C$2:$E$259,3,FALSE)</f>
        <v>法库分中心</v>
      </c>
      <c r="F194" s="32" t="str">
        <f>VLOOKUP(C194,[1]Sheet2!$C$2:$F$259,4,FALSE)</f>
        <v>事业编/参公</v>
      </c>
      <c r="G194" s="32" t="str">
        <f>VLOOKUP(C194,[1]Sheet2!$C$2:$G$259,5,FALSE)</f>
        <v>专技九级</v>
      </c>
      <c r="H194" s="56" t="str">
        <f>VLOOKUP(C194,[1]Sheet2!$C$3:$H$259,6,FALSE)</f>
        <v>06010035204</v>
      </c>
      <c r="I194" s="38" t="str">
        <f>VLOOKUP(C194,[1]Sheet2!$C$2:$I$259,7,FALSE)</f>
        <v>2026.11.30</v>
      </c>
    </row>
    <row r="195" ht="27.85" customHeight="true" spans="1:9">
      <c r="A195" s="28">
        <v>193</v>
      </c>
      <c r="B195" s="21" t="s">
        <v>344</v>
      </c>
      <c r="C195" s="32" t="s">
        <v>418</v>
      </c>
      <c r="D195" s="32" t="str">
        <f>VLOOKUP(C195,[1]Sheet2!$C$2:$E$259,2,FALSE)</f>
        <v>女</v>
      </c>
      <c r="E195" s="32" t="str">
        <f>VLOOKUP(C195,[1]Sheet2!$C$2:$E$259,3,FALSE)</f>
        <v>法库分中心</v>
      </c>
      <c r="F195" s="32" t="str">
        <f>VLOOKUP(C195,[1]Sheet2!$C$2:$F$259,4,FALSE)</f>
        <v>事业编/参公</v>
      </c>
      <c r="G195" s="32" t="str">
        <f>VLOOKUP(C195,[1]Sheet2!$C$2:$G$259,5,FALSE)</f>
        <v>领导管理六级</v>
      </c>
      <c r="H195" s="56" t="str">
        <f>VLOOKUP(C195,[1]Sheet2!$C$3:$H$259,6,FALSE)</f>
        <v>06010035205</v>
      </c>
      <c r="I195" s="38" t="str">
        <f>VLOOKUP(C195,[1]Sheet2!$C$2:$I$259,7,FALSE)</f>
        <v>2026.11.30</v>
      </c>
    </row>
    <row r="196" ht="27.85" customHeight="true" spans="1:9">
      <c r="A196" s="28">
        <v>194</v>
      </c>
      <c r="B196" s="21" t="s">
        <v>344</v>
      </c>
      <c r="C196" s="32" t="s">
        <v>419</v>
      </c>
      <c r="D196" s="32" t="str">
        <f>VLOOKUP(C196,[1]Sheet2!$C$2:$E$259,2,FALSE)</f>
        <v>男</v>
      </c>
      <c r="E196" s="32" t="str">
        <f>VLOOKUP(C196,[1]Sheet2!$C$2:$E$259,3,FALSE)</f>
        <v>康平分中心</v>
      </c>
      <c r="F196" s="32" t="str">
        <f>VLOOKUP(C196,[1]Sheet2!$C$2:$F$259,4,FALSE)</f>
        <v>事业编/参公</v>
      </c>
      <c r="G196" s="32" t="str">
        <f>VLOOKUP(C196,[1]Sheet2!$C$2:$G$259,5,FALSE)</f>
        <v>领导管理七级</v>
      </c>
      <c r="H196" s="56" t="str">
        <f>VLOOKUP(C196,[1]Sheet2!$C$3:$H$259,6,FALSE)</f>
        <v>06010035206</v>
      </c>
      <c r="I196" s="38" t="str">
        <f>VLOOKUP(C196,[1]Sheet2!$C$2:$I$259,7,FALSE)</f>
        <v>2026.11.30</v>
      </c>
    </row>
    <row r="197" ht="27.85" customHeight="true" spans="1:9">
      <c r="A197" s="28">
        <v>195</v>
      </c>
      <c r="B197" s="21" t="s">
        <v>344</v>
      </c>
      <c r="C197" s="32" t="s">
        <v>420</v>
      </c>
      <c r="D197" s="32" t="str">
        <f>VLOOKUP(C197,[1]Sheet2!$C$2:$E$259,2,FALSE)</f>
        <v>女</v>
      </c>
      <c r="E197" s="32" t="str">
        <f>VLOOKUP(C197,[1]Sheet2!$C$2:$E$259,3,FALSE)</f>
        <v>康平分中心</v>
      </c>
      <c r="F197" s="32" t="str">
        <f>VLOOKUP(C197,[1]Sheet2!$C$2:$F$259,4,FALSE)</f>
        <v>事业编/参公</v>
      </c>
      <c r="G197" s="32" t="str">
        <f>VLOOKUP(C197,[1]Sheet2!$C$2:$G$259,5,FALSE)</f>
        <v>管理七级</v>
      </c>
      <c r="H197" s="56" t="str">
        <f>VLOOKUP(C197,[1]Sheet2!$C$3:$H$259,6,FALSE)</f>
        <v>06010035207</v>
      </c>
      <c r="I197" s="38" t="str">
        <f>VLOOKUP(C197,[1]Sheet2!$C$2:$I$259,7,FALSE)</f>
        <v>2026.11.30</v>
      </c>
    </row>
    <row r="198" ht="27.85" customHeight="true" spans="1:9">
      <c r="A198" s="28">
        <v>196</v>
      </c>
      <c r="B198" s="21" t="s">
        <v>344</v>
      </c>
      <c r="C198" s="32" t="s">
        <v>421</v>
      </c>
      <c r="D198" s="32" t="str">
        <f>VLOOKUP(C198,[1]Sheet2!$C$2:$E$259,2,FALSE)</f>
        <v>女</v>
      </c>
      <c r="E198" s="32" t="str">
        <f>VLOOKUP(C198,[1]Sheet2!$C$2:$E$259,3,FALSE)</f>
        <v>康平分中心</v>
      </c>
      <c r="F198" s="32" t="str">
        <f>VLOOKUP(C198,[1]Sheet2!$C$2:$F$259,4,FALSE)</f>
        <v>事业编/参公</v>
      </c>
      <c r="G198" s="32" t="str">
        <f>VLOOKUP(C198,[1]Sheet2!$C$2:$G$259,5,FALSE)</f>
        <v>专技六级</v>
      </c>
      <c r="H198" s="56" t="str">
        <f>VLOOKUP(C198,[1]Sheet2!$C$3:$H$259,6,FALSE)</f>
        <v>06010035208</v>
      </c>
      <c r="I198" s="38" t="str">
        <f>VLOOKUP(C198,[1]Sheet2!$C$2:$I$259,7,FALSE)</f>
        <v>2026.11.30</v>
      </c>
    </row>
    <row r="199" ht="27.85" customHeight="true" spans="1:9">
      <c r="A199" s="28">
        <v>197</v>
      </c>
      <c r="B199" s="21" t="s">
        <v>344</v>
      </c>
      <c r="C199" s="32" t="s">
        <v>422</v>
      </c>
      <c r="D199" s="32" t="str">
        <f>VLOOKUP(C199,[1]Sheet2!$C$2:$E$259,2,FALSE)</f>
        <v>男</v>
      </c>
      <c r="E199" s="32" t="str">
        <f>VLOOKUP(C199,[1]Sheet2!$C$2:$E$259,3,FALSE)</f>
        <v>康平分中心</v>
      </c>
      <c r="F199" s="32" t="str">
        <f>VLOOKUP(C199,[1]Sheet2!$C$2:$F$259,4,FALSE)</f>
        <v>事业编/参公</v>
      </c>
      <c r="G199" s="32" t="str">
        <f>VLOOKUP(C199,[1]Sheet2!$C$2:$G$259,5,FALSE)</f>
        <v>专技九级</v>
      </c>
      <c r="H199" s="56" t="str">
        <f>VLOOKUP(C199,[1]Sheet2!$C$3:$H$259,6,FALSE)</f>
        <v>06010035209</v>
      </c>
      <c r="I199" s="38" t="str">
        <f>VLOOKUP(C199,[1]Sheet2!$C$2:$I$259,7,FALSE)</f>
        <v>2026.11.30</v>
      </c>
    </row>
    <row r="200" ht="27.85" customHeight="true" spans="1:9">
      <c r="A200" s="28">
        <v>198</v>
      </c>
      <c r="B200" s="21" t="s">
        <v>344</v>
      </c>
      <c r="C200" s="32" t="s">
        <v>423</v>
      </c>
      <c r="D200" s="32" t="str">
        <f>VLOOKUP(C200,[1]Sheet2!$C$2:$E$259,2,FALSE)</f>
        <v>男</v>
      </c>
      <c r="E200" s="32" t="str">
        <f>VLOOKUP(C200,[1]Sheet2!$C$2:$E$259,3,FALSE)</f>
        <v>康平分中心</v>
      </c>
      <c r="F200" s="32" t="str">
        <f>VLOOKUP(C200,[1]Sheet2!$C$2:$F$259,4,FALSE)</f>
        <v>事业编/参公</v>
      </c>
      <c r="G200" s="32" t="str">
        <f>VLOOKUP(C200,[1]Sheet2!$C$2:$G$259,5,FALSE)</f>
        <v>专技十二级</v>
      </c>
      <c r="H200" s="56" t="str">
        <f>VLOOKUP(C200,[1]Sheet2!$C$3:$H$259,6,FALSE)</f>
        <v>06010035210</v>
      </c>
      <c r="I200" s="38" t="str">
        <f>VLOOKUP(C200,[1]Sheet2!$C$2:$I$259,7,FALSE)</f>
        <v>2026.11.30</v>
      </c>
    </row>
    <row r="201" ht="27.85" customHeight="true" spans="1:9">
      <c r="A201" s="28">
        <v>199</v>
      </c>
      <c r="B201" s="21" t="s">
        <v>344</v>
      </c>
      <c r="C201" s="32" t="s">
        <v>424</v>
      </c>
      <c r="D201" s="32" t="str">
        <f>VLOOKUP(C201,[1]Sheet2!$C$2:$E$259,2,FALSE)</f>
        <v>女</v>
      </c>
      <c r="E201" s="32" t="str">
        <f>VLOOKUP(C201,[1]Sheet2!$C$2:$E$259,3,FALSE)</f>
        <v>康平分中心</v>
      </c>
      <c r="F201" s="32" t="str">
        <f>VLOOKUP(C201,[1]Sheet2!$C$2:$F$259,4,FALSE)</f>
        <v>事业编/参公</v>
      </c>
      <c r="G201" s="32" t="str">
        <f>VLOOKUP(C201,[1]Sheet2!$C$2:$G$259,5,FALSE)</f>
        <v>专技十二级</v>
      </c>
      <c r="H201" s="56" t="str">
        <f>VLOOKUP(C201,[1]Sheet2!$C$3:$H$259,6,FALSE)</f>
        <v>06010035211</v>
      </c>
      <c r="I201" s="38" t="str">
        <f>VLOOKUP(C201,[1]Sheet2!$C$2:$I$259,7,FALSE)</f>
        <v>2026.11.30</v>
      </c>
    </row>
    <row r="202" ht="27.85" customHeight="true" spans="1:9">
      <c r="A202" s="28">
        <v>200</v>
      </c>
      <c r="B202" s="21" t="s">
        <v>344</v>
      </c>
      <c r="C202" s="32" t="s">
        <v>425</v>
      </c>
      <c r="D202" s="32" t="str">
        <f>VLOOKUP(C202,[1]Sheet2!$C$2:$E$259,2,FALSE)</f>
        <v>男</v>
      </c>
      <c r="E202" s="32" t="str">
        <f>VLOOKUP(C202,[1]Sheet2!$C$2:$E$259,3,FALSE)</f>
        <v>康平分中心</v>
      </c>
      <c r="F202" s="32" t="str">
        <f>VLOOKUP(C202,[1]Sheet2!$C$2:$F$259,4,FALSE)</f>
        <v>事业编/参公</v>
      </c>
      <c r="G202" s="32" t="str">
        <f>VLOOKUP(C202,[1]Sheet2!$C$2:$G$259,5,FALSE)</f>
        <v>专技十三级</v>
      </c>
      <c r="H202" s="56" t="str">
        <f>VLOOKUP(C202,[1]Sheet2!$C$3:$H$259,6,FALSE)</f>
        <v>06010035212</v>
      </c>
      <c r="I202" s="38" t="str">
        <f>VLOOKUP(C202,[1]Sheet2!$C$2:$I$259,7,FALSE)</f>
        <v>2026.11.30</v>
      </c>
    </row>
    <row r="203" ht="27.85" customHeight="true" spans="1:9">
      <c r="A203" s="28">
        <v>201</v>
      </c>
      <c r="B203" s="21" t="s">
        <v>344</v>
      </c>
      <c r="C203" s="32" t="s">
        <v>426</v>
      </c>
      <c r="D203" s="32" t="str">
        <f>VLOOKUP(C203,[1]Sheet2!$C$2:$E$259,2,FALSE)</f>
        <v>男</v>
      </c>
      <c r="E203" s="32" t="str">
        <f>VLOOKUP(C203,[1]Sheet2!$C$2:$E$259,3,FALSE)</f>
        <v>新民分中心</v>
      </c>
      <c r="F203" s="32" t="str">
        <f>VLOOKUP(C203,[1]Sheet2!$C$2:$F$259,4,FALSE)</f>
        <v>事业编/参公</v>
      </c>
      <c r="G203" s="32" t="str">
        <f>VLOOKUP(C203,[1]Sheet2!$C$2:$G$259,5,FALSE)</f>
        <v>领导管理七级</v>
      </c>
      <c r="H203" s="56" t="str">
        <f>VLOOKUP(C203,[1]Sheet2!$C$3:$H$259,6,FALSE)</f>
        <v>06010035213</v>
      </c>
      <c r="I203" s="38" t="str">
        <f>VLOOKUP(C203,[1]Sheet2!$C$2:$I$259,7,FALSE)</f>
        <v>2026.11.30</v>
      </c>
    </row>
    <row r="204" ht="27.85" customHeight="true" spans="1:9">
      <c r="A204" s="28">
        <v>202</v>
      </c>
      <c r="B204" s="21" t="s">
        <v>344</v>
      </c>
      <c r="C204" s="32" t="s">
        <v>427</v>
      </c>
      <c r="D204" s="32" t="str">
        <f>VLOOKUP(C204,[1]Sheet2!$C$2:$E$259,2,FALSE)</f>
        <v>男</v>
      </c>
      <c r="E204" s="32" t="str">
        <f>VLOOKUP(C204,[1]Sheet2!$C$2:$E$259,3,FALSE)</f>
        <v>辽中分中心</v>
      </c>
      <c r="F204" s="32" t="str">
        <f>VLOOKUP(C204,[1]Sheet2!$C$2:$F$259,4,FALSE)</f>
        <v>事业编/参公</v>
      </c>
      <c r="G204" s="32" t="str">
        <f>VLOOKUP(C204,[1]Sheet2!$C$2:$G$259,5,FALSE)</f>
        <v>管理六级</v>
      </c>
      <c r="H204" s="56" t="str">
        <f>VLOOKUP(C204,[1]Sheet2!$C$3:$H$259,6,FALSE)</f>
        <v>06010035214</v>
      </c>
      <c r="I204" s="38" t="str">
        <f>VLOOKUP(C204,[1]Sheet2!$C$2:$I$259,7,FALSE)</f>
        <v>2026.11.30</v>
      </c>
    </row>
    <row r="205" ht="27.85" customHeight="true" spans="1:9">
      <c r="A205" s="28">
        <v>203</v>
      </c>
      <c r="B205" s="21" t="s">
        <v>344</v>
      </c>
      <c r="C205" s="32" t="s">
        <v>428</v>
      </c>
      <c r="D205" s="32" t="str">
        <f>VLOOKUP(C205,[1]Sheet2!$C$2:$E$259,2,FALSE)</f>
        <v>男</v>
      </c>
      <c r="E205" s="32" t="str">
        <f>VLOOKUP(C205,[1]Sheet2!$C$2:$E$259,3,FALSE)</f>
        <v>辽中分中心</v>
      </c>
      <c r="F205" s="32" t="str">
        <f>VLOOKUP(C205,[1]Sheet2!$C$2:$F$259,4,FALSE)</f>
        <v>事业编/参公</v>
      </c>
      <c r="G205" s="32" t="str">
        <f>VLOOKUP(C205,[1]Sheet2!$C$2:$G$259,5,FALSE)</f>
        <v>管理七级</v>
      </c>
      <c r="H205" s="56" t="str">
        <f>VLOOKUP(C205,[1]Sheet2!$C$3:$H$259,6,FALSE)</f>
        <v>06010035215</v>
      </c>
      <c r="I205" s="38" t="str">
        <f>VLOOKUP(C205,[1]Sheet2!$C$2:$I$259,7,FALSE)</f>
        <v>2026.11.30</v>
      </c>
    </row>
    <row r="206" ht="27.85" customHeight="true" spans="1:9">
      <c r="A206" s="28">
        <v>204</v>
      </c>
      <c r="B206" s="21" t="s">
        <v>344</v>
      </c>
      <c r="C206" s="32" t="s">
        <v>429</v>
      </c>
      <c r="D206" s="32" t="str">
        <f>VLOOKUP(C206,[1]Sheet2!$C$2:$E$259,2,FALSE)</f>
        <v>女</v>
      </c>
      <c r="E206" s="32" t="str">
        <f>VLOOKUP(C206,[1]Sheet2!$C$2:$E$259,3,FALSE)</f>
        <v>辽中分中心</v>
      </c>
      <c r="F206" s="32" t="str">
        <f>VLOOKUP(C206,[1]Sheet2!$C$2:$F$259,4,FALSE)</f>
        <v>事业编/参公</v>
      </c>
      <c r="G206" s="32" t="str">
        <f>VLOOKUP(C206,[1]Sheet2!$C$2:$G$259,5,FALSE)</f>
        <v>管理七级</v>
      </c>
      <c r="H206" s="56" t="str">
        <f>VLOOKUP(C206,[1]Sheet2!$C$3:$H$259,6,FALSE)</f>
        <v>06010035216</v>
      </c>
      <c r="I206" s="38" t="str">
        <f>VLOOKUP(C206,[1]Sheet2!$C$2:$I$259,7,FALSE)</f>
        <v>2026.11.30</v>
      </c>
    </row>
    <row r="207" ht="27.85" customHeight="true" spans="1:9">
      <c r="A207" s="28">
        <v>205</v>
      </c>
      <c r="B207" s="21" t="s">
        <v>344</v>
      </c>
      <c r="C207" s="32" t="s">
        <v>430</v>
      </c>
      <c r="D207" s="32" t="str">
        <f>VLOOKUP(C207,[1]Sheet2!$C$2:$E$259,2,FALSE)</f>
        <v>女</v>
      </c>
      <c r="E207" s="32" t="str">
        <f>VLOOKUP(C207,[1]Sheet2!$C$2:$E$259,3,FALSE)</f>
        <v>辽中分中心</v>
      </c>
      <c r="F207" s="32" t="str">
        <f>VLOOKUP(C207,[1]Sheet2!$C$2:$F$259,4,FALSE)</f>
        <v>事业编/参公</v>
      </c>
      <c r="G207" s="32" t="str">
        <f>VLOOKUP(C207,[1]Sheet2!$C$2:$G$259,5,FALSE)</f>
        <v>领导管理七级</v>
      </c>
      <c r="H207" s="56" t="str">
        <f>VLOOKUP(C207,[1]Sheet2!$C$3:$H$259,6,FALSE)</f>
        <v>06010035217</v>
      </c>
      <c r="I207" s="38" t="str">
        <f>VLOOKUP(C207,[1]Sheet2!$C$2:$I$259,7,FALSE)</f>
        <v>2026.11.30</v>
      </c>
    </row>
    <row r="208" ht="27.85" customHeight="true" spans="1:9">
      <c r="A208" s="28">
        <v>206</v>
      </c>
      <c r="B208" s="21" t="s">
        <v>344</v>
      </c>
      <c r="C208" s="32" t="s">
        <v>431</v>
      </c>
      <c r="D208" s="32" t="str">
        <f>VLOOKUP(C208,[1]Sheet2!$C$2:$E$259,2,FALSE)</f>
        <v>男</v>
      </c>
      <c r="E208" s="32" t="str">
        <f>VLOOKUP(C208,[1]Sheet2!$C$2:$E$259,3,FALSE)</f>
        <v>辽中分中心</v>
      </c>
      <c r="F208" s="32" t="str">
        <f>VLOOKUP(C208,[1]Sheet2!$C$2:$F$259,4,FALSE)</f>
        <v>事业编/参公</v>
      </c>
      <c r="G208" s="32" t="str">
        <f>VLOOKUP(C208,[1]Sheet2!$C$2:$G$259,5,FALSE)</f>
        <v>管理七级</v>
      </c>
      <c r="H208" s="56" t="str">
        <f>VLOOKUP(C208,[1]Sheet2!$C$3:$H$259,6,FALSE)</f>
        <v>06010035218</v>
      </c>
      <c r="I208" s="38" t="str">
        <f>VLOOKUP(C208,[1]Sheet2!$C$2:$I$259,7,FALSE)</f>
        <v>2026.11.30</v>
      </c>
    </row>
    <row r="209" ht="27.85" customHeight="true" spans="1:9">
      <c r="A209" s="28">
        <v>207</v>
      </c>
      <c r="B209" s="21" t="s">
        <v>344</v>
      </c>
      <c r="C209" s="32" t="s">
        <v>432</v>
      </c>
      <c r="D209" s="32" t="str">
        <f>VLOOKUP(C209,[1]Sheet2!$C$2:$E$259,2,FALSE)</f>
        <v>男</v>
      </c>
      <c r="E209" s="32" t="str">
        <f>VLOOKUP(C209,[1]Sheet2!$C$2:$E$259,3,FALSE)</f>
        <v>综合办公室</v>
      </c>
      <c r="F209" s="32" t="str">
        <f>VLOOKUP(C209,[1]Sheet2!$C$2:$F$259,4,FALSE)</f>
        <v>事业编/参公</v>
      </c>
      <c r="G209" s="32" t="str">
        <f>VLOOKUP(C209,[1]Sheet2!$C$2:$G$259,5,FALSE)</f>
        <v>领导管理六级</v>
      </c>
      <c r="H209" s="56" t="str">
        <f>VLOOKUP(C209,[1]Sheet2!$C$3:$H$259,6,FALSE)</f>
        <v>06010035219</v>
      </c>
      <c r="I209" s="38" t="str">
        <f>VLOOKUP(C209,[1]Sheet2!$C$2:$I$259,7,FALSE)</f>
        <v>2026.11.30</v>
      </c>
    </row>
    <row r="210" ht="27.85" customHeight="true" spans="1:9">
      <c r="A210" s="28">
        <v>208</v>
      </c>
      <c r="B210" s="21" t="s">
        <v>344</v>
      </c>
      <c r="C210" s="32" t="s">
        <v>433</v>
      </c>
      <c r="D210" s="32" t="str">
        <f>VLOOKUP(C210,[1]Sheet2!$C$2:$E$259,2,FALSE)</f>
        <v>男</v>
      </c>
      <c r="E210" s="32" t="str">
        <f>VLOOKUP(C210,[1]Sheet2!$C$2:$E$259,3,FALSE)</f>
        <v>新民分中心</v>
      </c>
      <c r="F210" s="32" t="str">
        <f>VLOOKUP(C210,[1]Sheet2!$C$2:$F$259,4,FALSE)</f>
        <v>事业编/参公</v>
      </c>
      <c r="G210" s="32" t="str">
        <f>VLOOKUP(C210,[1]Sheet2!$C$2:$G$259,5,FALSE)</f>
        <v>管理七级</v>
      </c>
      <c r="H210" s="56" t="str">
        <f>VLOOKUP(C210,[1]Sheet2!$C$3:$H$259,6,FALSE)</f>
        <v>06010035221</v>
      </c>
      <c r="I210" s="38" t="str">
        <f>VLOOKUP(C210,[1]Sheet2!$C$2:$I$259,7,FALSE)</f>
        <v>2026.11.30</v>
      </c>
    </row>
    <row r="211" ht="27.85" customHeight="true" spans="1:9">
      <c r="A211" s="28">
        <v>209</v>
      </c>
      <c r="B211" s="21" t="s">
        <v>344</v>
      </c>
      <c r="C211" s="32" t="s">
        <v>434</v>
      </c>
      <c r="D211" s="32" t="str">
        <f>VLOOKUP(C211,[1]Sheet2!$C$2:$E$259,2,FALSE)</f>
        <v>男</v>
      </c>
      <c r="E211" s="32" t="str">
        <f>VLOOKUP(C211,[1]Sheet2!$C$2:$E$259,3,FALSE)</f>
        <v>新民分中心</v>
      </c>
      <c r="F211" s="32" t="str">
        <f>VLOOKUP(C211,[1]Sheet2!$C$2:$F$259,4,FALSE)</f>
        <v>事业编/参公</v>
      </c>
      <c r="G211" s="32" t="str">
        <f>VLOOKUP(C211,[1]Sheet2!$C$2:$G$259,5,FALSE)</f>
        <v>管理七级</v>
      </c>
      <c r="H211" s="56" t="str">
        <f>VLOOKUP(C211,[1]Sheet2!$C$3:$H$259,6,FALSE)</f>
        <v>06010035222</v>
      </c>
      <c r="I211" s="38" t="str">
        <f>VLOOKUP(C211,[1]Sheet2!$C$2:$I$259,7,FALSE)</f>
        <v>2026.11.30</v>
      </c>
    </row>
    <row r="212" ht="27.85" customHeight="true" spans="1:9">
      <c r="A212" s="28">
        <v>210</v>
      </c>
      <c r="B212" s="21" t="s">
        <v>344</v>
      </c>
      <c r="C212" s="32" t="s">
        <v>435</v>
      </c>
      <c r="D212" s="32" t="str">
        <f>VLOOKUP(C212,[1]Sheet2!$C$2:$E$259,2,FALSE)</f>
        <v>男</v>
      </c>
      <c r="E212" s="32" t="str">
        <f>VLOOKUP(C212,[1]Sheet2!$C$2:$E$259,3,FALSE)</f>
        <v>新民分中心</v>
      </c>
      <c r="F212" s="32" t="str">
        <f>VLOOKUP(C212,[1]Sheet2!$C$2:$F$259,4,FALSE)</f>
        <v>事业编/参公</v>
      </c>
      <c r="G212" s="32" t="str">
        <f>VLOOKUP(C212,[1]Sheet2!$C$2:$G$259,5,FALSE)</f>
        <v>专技十一级</v>
      </c>
      <c r="H212" s="56" t="str">
        <f>VLOOKUP(C212,[1]Sheet2!$C$3:$H$259,6,FALSE)</f>
        <v>06010035223</v>
      </c>
      <c r="I212" s="38" t="str">
        <f>VLOOKUP(C212,[1]Sheet2!$C$2:$I$259,7,FALSE)</f>
        <v>2026.11.30</v>
      </c>
    </row>
    <row r="213" ht="27.85" customHeight="true" spans="1:9">
      <c r="A213" s="28">
        <v>211</v>
      </c>
      <c r="B213" s="21" t="s">
        <v>344</v>
      </c>
      <c r="C213" s="32" t="s">
        <v>436</v>
      </c>
      <c r="D213" s="32" t="str">
        <f>VLOOKUP(C213,[1]Sheet2!$C$2:$E$259,2,FALSE)</f>
        <v>女</v>
      </c>
      <c r="E213" s="32" t="str">
        <f>VLOOKUP(C213,[1]Sheet2!$C$2:$E$259,3,FALSE)</f>
        <v>新民分中心</v>
      </c>
      <c r="F213" s="32" t="str">
        <f>VLOOKUP(C213,[1]Sheet2!$C$2:$F$259,4,FALSE)</f>
        <v>事业编/参公</v>
      </c>
      <c r="G213" s="32" t="str">
        <f>VLOOKUP(C213,[1]Sheet2!$C$2:$G$259,5,FALSE)</f>
        <v>专技九级</v>
      </c>
      <c r="H213" s="56" t="str">
        <f>VLOOKUP(C213,[1]Sheet2!$C$3:$H$259,6,FALSE)</f>
        <v>06010035224</v>
      </c>
      <c r="I213" s="38" t="str">
        <f>VLOOKUP(C213,[1]Sheet2!$C$2:$I$259,7,FALSE)</f>
        <v>2026.11.30</v>
      </c>
    </row>
    <row r="214" ht="27.85" customHeight="true" spans="1:9">
      <c r="A214" s="28">
        <v>212</v>
      </c>
      <c r="B214" s="21" t="s">
        <v>344</v>
      </c>
      <c r="C214" s="32" t="s">
        <v>437</v>
      </c>
      <c r="D214" s="32" t="str">
        <f>VLOOKUP(C214,[1]Sheet2!$C$2:$E$259,2,FALSE)</f>
        <v>女</v>
      </c>
      <c r="E214" s="32" t="str">
        <f>VLOOKUP(C214,[1]Sheet2!$C$2:$E$259,3,FALSE)</f>
        <v>新民分中心</v>
      </c>
      <c r="F214" s="32" t="str">
        <f>VLOOKUP(C214,[1]Sheet2!$C$2:$F$259,4,FALSE)</f>
        <v>事业编/参公</v>
      </c>
      <c r="G214" s="32" t="str">
        <f>VLOOKUP(C214,[1]Sheet2!$C$2:$G$259,5,FALSE)</f>
        <v>管理七级</v>
      </c>
      <c r="H214" s="56" t="str">
        <f>VLOOKUP(C214,[1]Sheet2!$C$3:$H$259,6,FALSE)</f>
        <v>06010035226</v>
      </c>
      <c r="I214" s="38" t="str">
        <f>VLOOKUP(C214,[1]Sheet2!$C$2:$I$259,7,FALSE)</f>
        <v>2026.11.30</v>
      </c>
    </row>
    <row r="215" ht="27.85" customHeight="true" spans="1:9">
      <c r="A215" s="28">
        <v>213</v>
      </c>
      <c r="B215" s="21" t="s">
        <v>344</v>
      </c>
      <c r="C215" s="32" t="s">
        <v>438</v>
      </c>
      <c r="D215" s="32" t="str">
        <f>VLOOKUP(C215,[1]Sheet2!$C$2:$E$259,2,FALSE)</f>
        <v>女</v>
      </c>
      <c r="E215" s="32" t="str">
        <f>VLOOKUP(C215,[1]Sheet2!$C$2:$E$259,3,FALSE)</f>
        <v>新民分中心</v>
      </c>
      <c r="F215" s="32" t="str">
        <f>VLOOKUP(C215,[1]Sheet2!$C$2:$F$259,4,FALSE)</f>
        <v>事业编/参公</v>
      </c>
      <c r="G215" s="32" t="str">
        <f>VLOOKUP(C215,[1]Sheet2!$C$2:$G$259,5,FALSE)</f>
        <v>管理七级</v>
      </c>
      <c r="H215" s="56" t="str">
        <f>VLOOKUP(C215,[1]Sheet2!$C$3:$H$259,6,FALSE)</f>
        <v>06010035227</v>
      </c>
      <c r="I215" s="38" t="str">
        <f>VLOOKUP(C215,[1]Sheet2!$C$2:$I$259,7,FALSE)</f>
        <v>2026.11.30</v>
      </c>
    </row>
    <row r="216" ht="27.85" customHeight="true" spans="1:9">
      <c r="A216" s="28">
        <v>214</v>
      </c>
      <c r="B216" s="21" t="s">
        <v>344</v>
      </c>
      <c r="C216" s="32" t="s">
        <v>439</v>
      </c>
      <c r="D216" s="32" t="str">
        <f>VLOOKUP(C216,[1]Sheet2!$C$2:$E$259,2,FALSE)</f>
        <v>男</v>
      </c>
      <c r="E216" s="32" t="str">
        <f>VLOOKUP(C216,[1]Sheet2!$C$2:$E$259,3,FALSE)</f>
        <v>和平分中心</v>
      </c>
      <c r="F216" s="32" t="str">
        <f>VLOOKUP(C216,[1]Sheet2!$C$2:$F$259,4,FALSE)</f>
        <v>事业编/参公</v>
      </c>
      <c r="G216" s="32" t="str">
        <f>VLOOKUP(C216,[1]Sheet2!$C$2:$G$259,5,FALSE)</f>
        <v>专技十二级</v>
      </c>
      <c r="H216" s="56" t="str">
        <f>VLOOKUP(C216,[1]Sheet2!$C$3:$H$259,6,FALSE)</f>
        <v>06010035230</v>
      </c>
      <c r="I216" s="38" t="str">
        <f>VLOOKUP(C216,[1]Sheet2!$C$2:$I$259,7,FALSE)</f>
        <v>2027.03.31</v>
      </c>
    </row>
    <row r="217" ht="27.85" customHeight="true" spans="1:9">
      <c r="A217" s="28">
        <v>215</v>
      </c>
      <c r="B217" s="21" t="s">
        <v>344</v>
      </c>
      <c r="C217" s="32" t="s">
        <v>440</v>
      </c>
      <c r="D217" s="32" t="str">
        <f>VLOOKUP(C217,[1]Sheet2!$C$2:$E$259,2,FALSE)</f>
        <v>男</v>
      </c>
      <c r="E217" s="32" t="str">
        <f>VLOOKUP(C217,[1]Sheet2!$C$2:$E$259,3,FALSE)</f>
        <v>医疗生育审核部</v>
      </c>
      <c r="F217" s="32" t="str">
        <f>VLOOKUP(C217,[1]Sheet2!$C$2:$F$259,4,FALSE)</f>
        <v>事业编/参公</v>
      </c>
      <c r="G217" s="32" t="str">
        <f>VLOOKUP(C217,[1]Sheet2!$C$2:$G$259,5,FALSE)</f>
        <v>管理八级</v>
      </c>
      <c r="H217" s="56" t="str">
        <f>VLOOKUP(C217,[1]Sheet2!$C$3:$H$259,6,FALSE)</f>
        <v>06010035231</v>
      </c>
      <c r="I217" s="38" t="str">
        <f>VLOOKUP(C217,[1]Sheet2!$C$2:$I$259,7,FALSE)</f>
        <v>2027.03.31</v>
      </c>
    </row>
    <row r="218" ht="27.85" customHeight="true" spans="1:9">
      <c r="A218" s="28">
        <v>216</v>
      </c>
      <c r="B218" s="21" t="s">
        <v>344</v>
      </c>
      <c r="C218" s="32" t="s">
        <v>441</v>
      </c>
      <c r="D218" s="32" t="str">
        <f>VLOOKUP(C218,[1]Sheet2!$C$2:$E$259,2,FALSE)</f>
        <v>女</v>
      </c>
      <c r="E218" s="32" t="str">
        <f>VLOOKUP(C218,[1]Sheet2!$C$2:$E$259,3,FALSE)</f>
        <v>公共业务服务部</v>
      </c>
      <c r="F218" s="32" t="str">
        <f>VLOOKUP(C218,[1]Sheet2!$C$2:$F$259,4,FALSE)</f>
        <v>事业编/参公</v>
      </c>
      <c r="G218" s="32" t="str">
        <f>VLOOKUP(C218,[1]Sheet2!$C$2:$G$259,5,FALSE)</f>
        <v>领导管理七级</v>
      </c>
      <c r="H218" s="56" t="str">
        <f>VLOOKUP(C218,[1]Sheet2!$C$3:$H$259,6,FALSE)</f>
        <v>06010035232</v>
      </c>
      <c r="I218" s="38" t="str">
        <f>VLOOKUP(C218,[1]Sheet2!$C$2:$I$259,7,FALSE)</f>
        <v>2027.03.31</v>
      </c>
    </row>
    <row r="219" ht="27.85" customHeight="true" spans="1:9">
      <c r="A219" s="28">
        <v>217</v>
      </c>
      <c r="B219" s="21" t="s">
        <v>344</v>
      </c>
      <c r="C219" s="32" t="s">
        <v>442</v>
      </c>
      <c r="D219" s="32" t="str">
        <f>VLOOKUP(C219,[1]Sheet2!$C$2:$E$259,2,FALSE)</f>
        <v>男</v>
      </c>
      <c r="E219" s="32" t="str">
        <f>VLOOKUP(C219,[1]Sheet2!$C$2:$E$259,3,FALSE)</f>
        <v>康平分中心</v>
      </c>
      <c r="F219" s="32" t="str">
        <f>VLOOKUP(C219,[1]Sheet2!$C$2:$F$259,4,FALSE)</f>
        <v>事业编/参公</v>
      </c>
      <c r="G219" s="32" t="str">
        <f>VLOOKUP(C219,[1]Sheet2!$C$2:$G$259,5,FALSE)</f>
        <v>管理十级</v>
      </c>
      <c r="H219" s="56" t="str">
        <f>VLOOKUP(C219,[1]Sheet2!$C$3:$H$259,6,FALSE)</f>
        <v>06010035235</v>
      </c>
      <c r="I219" s="38" t="str">
        <f>VLOOKUP(C219,[1]Sheet2!$C$2:$I$259,7,FALSE)</f>
        <v>2027.03.31</v>
      </c>
    </row>
    <row r="220" ht="27.85" customHeight="true" spans="1:9">
      <c r="A220" s="28">
        <v>218</v>
      </c>
      <c r="B220" s="21" t="s">
        <v>344</v>
      </c>
      <c r="C220" s="32" t="s">
        <v>443</v>
      </c>
      <c r="D220" s="32" t="str">
        <f>VLOOKUP(C220,[1]Sheet2!$C$2:$E$259,2,FALSE)</f>
        <v>男</v>
      </c>
      <c r="E220" s="32" t="str">
        <f>VLOOKUP(C220,[1]Sheet2!$C$2:$E$259,3,FALSE)</f>
        <v>新民分中心</v>
      </c>
      <c r="F220" s="32" t="str">
        <f>VLOOKUP(C220,[1]Sheet2!$C$2:$F$259,4,FALSE)</f>
        <v>事业编/参公</v>
      </c>
      <c r="G220" s="32" t="str">
        <f>VLOOKUP(C220,[1]Sheet2!$C$2:$G$259,5,FALSE)</f>
        <v>管理七级</v>
      </c>
      <c r="H220" s="56" t="str">
        <f>VLOOKUP(C220,[1]Sheet2!$C$3:$H$259,6,FALSE)</f>
        <v>06010035236</v>
      </c>
      <c r="I220" s="38" t="str">
        <f>VLOOKUP(C220,[1]Sheet2!$C$2:$I$259,7,FALSE)</f>
        <v>2027.03.31</v>
      </c>
    </row>
    <row r="221" ht="27.85" customHeight="true" spans="1:9">
      <c r="A221" s="28">
        <v>219</v>
      </c>
      <c r="B221" s="21" t="s">
        <v>344</v>
      </c>
      <c r="C221" s="32" t="s">
        <v>444</v>
      </c>
      <c r="D221" s="32" t="str">
        <f>VLOOKUP(C221,[1]Sheet2!$C$2:$E$259,2,FALSE)</f>
        <v>女</v>
      </c>
      <c r="E221" s="32" t="str">
        <f>VLOOKUP(C221,[1]Sheet2!$C$2:$E$259,3,FALSE)</f>
        <v>内部控制部</v>
      </c>
      <c r="F221" s="32" t="str">
        <f>VLOOKUP(C221,[1]Sheet2!$C$2:$F$259,4,FALSE)</f>
        <v>事业编/参公</v>
      </c>
      <c r="G221" s="32" t="str">
        <f>VLOOKUP(C221,[1]Sheet2!$C$2:$G$259,5,FALSE)</f>
        <v>管理五级</v>
      </c>
      <c r="H221" s="56" t="str">
        <f>VLOOKUP(C221,[1]Sheet2!$C$3:$H$259,6,FALSE)</f>
        <v>06010035237</v>
      </c>
      <c r="I221" s="38" t="str">
        <f>VLOOKUP(C221,[1]Sheet2!$C$2:$I$259,7,FALSE)</f>
        <v>2027.08.31</v>
      </c>
    </row>
    <row r="222" ht="27.85" customHeight="true" spans="1:9">
      <c r="A222" s="28">
        <v>220</v>
      </c>
      <c r="B222" s="21" t="s">
        <v>344</v>
      </c>
      <c r="C222" s="32" t="s">
        <v>445</v>
      </c>
      <c r="D222" s="32" t="str">
        <f>VLOOKUP(C222,[1]Sheet2!$C$2:$E$259,2,FALSE)</f>
        <v>女</v>
      </c>
      <c r="E222" s="32" t="str">
        <f>VLOOKUP(C222,[1]Sheet2!$C$2:$E$259,3,FALSE)</f>
        <v>基金财务部</v>
      </c>
      <c r="F222" s="32" t="str">
        <f>VLOOKUP(C222,[1]Sheet2!$C$2:$F$259,4,FALSE)</f>
        <v>事业编/参公</v>
      </c>
      <c r="G222" s="32" t="str">
        <f>VLOOKUP(C222,[1]Sheet2!$C$2:$G$259,5,FALSE)</f>
        <v>领导管理六级</v>
      </c>
      <c r="H222" s="56" t="str">
        <f>VLOOKUP(C222,[1]Sheet2!$C$3:$H$259,6,FALSE)</f>
        <v>06010035238</v>
      </c>
      <c r="I222" s="38" t="str">
        <f>VLOOKUP(C222,[1]Sheet2!$C$2:$I$259,7,FALSE)</f>
        <v>2027.08.31</v>
      </c>
    </row>
    <row r="223" ht="27.85" customHeight="true" spans="1:9">
      <c r="A223" s="28">
        <v>221</v>
      </c>
      <c r="B223" s="21" t="s">
        <v>344</v>
      </c>
      <c r="C223" s="32" t="s">
        <v>446</v>
      </c>
      <c r="D223" s="32" t="str">
        <f>VLOOKUP(C223,[1]Sheet2!$C$2:$E$259,2,FALSE)</f>
        <v>男</v>
      </c>
      <c r="E223" s="32" t="str">
        <f>VLOOKUP(C223,[1]Sheet2!$C$2:$E$259,3,FALSE)</f>
        <v>和平分中心</v>
      </c>
      <c r="F223" s="32" t="str">
        <f>VLOOKUP(C223,[1]Sheet2!$C$2:$F$259,4,FALSE)</f>
        <v>事业编/参公</v>
      </c>
      <c r="G223" s="32" t="str">
        <f>VLOOKUP(C223,[1]Sheet2!$C$2:$G$259,5,FALSE)</f>
        <v>管理五级</v>
      </c>
      <c r="H223" s="56" t="str">
        <f>VLOOKUP(C223,[1]Sheet2!$C$3:$H$259,6,FALSE)</f>
        <v>06010035239</v>
      </c>
      <c r="I223" s="38" t="str">
        <f>VLOOKUP(C223,[1]Sheet2!$C$2:$I$259,7,FALSE)</f>
        <v>2027.08.31</v>
      </c>
    </row>
    <row r="224" ht="27.85" customHeight="true" spans="1:9">
      <c r="A224" s="28">
        <v>222</v>
      </c>
      <c r="B224" s="21" t="s">
        <v>344</v>
      </c>
      <c r="C224" s="32" t="s">
        <v>447</v>
      </c>
      <c r="D224" s="32" t="str">
        <f>VLOOKUP(C224,[1]Sheet2!$C$2:$E$259,2,FALSE)</f>
        <v>女</v>
      </c>
      <c r="E224" s="32" t="str">
        <f>VLOOKUP(C224,[1]Sheet2!$C$2:$E$259,3,FALSE)</f>
        <v>基金拨付部</v>
      </c>
      <c r="F224" s="32" t="str">
        <f>VLOOKUP(C224,[1]Sheet2!$C$2:$F$259,4,FALSE)</f>
        <v>事业编/参公</v>
      </c>
      <c r="G224" s="32" t="str">
        <f>VLOOKUP(C224,[1]Sheet2!$C$2:$G$259,5,FALSE)</f>
        <v>专技十一级</v>
      </c>
      <c r="H224" s="56" t="str">
        <f>VLOOKUP(C224,[1]Sheet2!$C$3:$H$259,6,FALSE)</f>
        <v>06010035240</v>
      </c>
      <c r="I224" s="38" t="str">
        <f>VLOOKUP(C224,[1]Sheet2!$C$2:$I$259,7,FALSE)</f>
        <v>2027.08.31</v>
      </c>
    </row>
    <row r="225" ht="27.85" customHeight="true" spans="1:9">
      <c r="A225" s="28">
        <v>223</v>
      </c>
      <c r="B225" s="21" t="s">
        <v>344</v>
      </c>
      <c r="C225" s="32" t="s">
        <v>448</v>
      </c>
      <c r="D225" s="32" t="str">
        <f>VLOOKUP(C225,[1]Sheet2!$C$2:$E$259,2,FALSE)</f>
        <v>女</v>
      </c>
      <c r="E225" s="32" t="str">
        <f>VLOOKUP(C225,[1]Sheet2!$C$2:$E$259,3,FALSE)</f>
        <v>皇姑分中心</v>
      </c>
      <c r="F225" s="32" t="str">
        <f>VLOOKUP(C225,[1]Sheet2!$C$2:$F$259,4,FALSE)</f>
        <v>事业编/参公</v>
      </c>
      <c r="G225" s="32" t="str">
        <f>VLOOKUP(C225,[1]Sheet2!$C$2:$G$259,5,FALSE)</f>
        <v>专技十二级</v>
      </c>
      <c r="H225" s="56" t="str">
        <f>VLOOKUP(C225,[1]Sheet2!$C$3:$H$259,6,FALSE)</f>
        <v>06010035241</v>
      </c>
      <c r="I225" s="38" t="str">
        <f>VLOOKUP(C225,[1]Sheet2!$C$2:$I$259,7,FALSE)</f>
        <v>2027.08.31</v>
      </c>
    </row>
    <row r="226" ht="27.85" customHeight="true" spans="1:9">
      <c r="A226" s="28">
        <v>224</v>
      </c>
      <c r="B226" s="21" t="s">
        <v>344</v>
      </c>
      <c r="C226" s="32" t="s">
        <v>449</v>
      </c>
      <c r="D226" s="32" t="str">
        <f>VLOOKUP(C226,[1]Sheet2!$C$2:$E$259,2,FALSE)</f>
        <v>女</v>
      </c>
      <c r="E226" s="32" t="str">
        <f>VLOOKUP(C226,[1]Sheet2!$C$2:$E$259,3,FALSE)</f>
        <v>政策咨询部</v>
      </c>
      <c r="F226" s="32" t="str">
        <f>VLOOKUP(C226,[1]Sheet2!$C$2:$F$259,4,FALSE)</f>
        <v>事业编/参公</v>
      </c>
      <c r="G226" s="32" t="str">
        <f>VLOOKUP(C226,[1]Sheet2!$C$2:$G$259,5,FALSE)</f>
        <v>管理九级</v>
      </c>
      <c r="H226" s="56" t="str">
        <f>VLOOKUP(C226,[1]Sheet2!$C$3:$H$259,6,FALSE)</f>
        <v>06010035242</v>
      </c>
      <c r="I226" s="38" t="str">
        <f>VLOOKUP(C226,[1]Sheet2!$C$2:$I$259,7,FALSE)</f>
        <v>2027.08.31</v>
      </c>
    </row>
    <row r="227" ht="27.85" customHeight="true" spans="1:9">
      <c r="A227" s="28">
        <v>225</v>
      </c>
      <c r="B227" s="21" t="s">
        <v>344</v>
      </c>
      <c r="C227" s="32" t="s">
        <v>450</v>
      </c>
      <c r="D227" s="32" t="str">
        <f>VLOOKUP(C227,[1]Sheet2!$C$2:$E$259,2,FALSE)</f>
        <v>男</v>
      </c>
      <c r="E227" s="32" t="str">
        <f>VLOOKUP(C227,[1]Sheet2!$C$2:$E$259,3,FALSE)</f>
        <v>沈河分中心</v>
      </c>
      <c r="F227" s="32" t="str">
        <f>VLOOKUP(C227,[1]Sheet2!$C$2:$F$259,4,FALSE)</f>
        <v>事业编/参公</v>
      </c>
      <c r="G227" s="32" t="str">
        <f>VLOOKUP(C227,[1]Sheet2!$C$2:$G$259,5,FALSE)</f>
        <v>管理八级</v>
      </c>
      <c r="H227" s="56" t="str">
        <f>VLOOKUP(C227,[1]Sheet2!$C$3:$H$259,6,FALSE)</f>
        <v>06010035243</v>
      </c>
      <c r="I227" s="38" t="str">
        <f>VLOOKUP(C227,[1]Sheet2!$C$2:$I$259,7,FALSE)</f>
        <v>2027.08.31</v>
      </c>
    </row>
    <row r="228" ht="27.85" customHeight="true" spans="1:9">
      <c r="A228" s="28">
        <v>226</v>
      </c>
      <c r="B228" s="21" t="s">
        <v>344</v>
      </c>
      <c r="C228" s="32" t="s">
        <v>451</v>
      </c>
      <c r="D228" s="32" t="str">
        <f>VLOOKUP(C228,[1]Sheet2!$C$2:$E$259,2,FALSE)</f>
        <v>男</v>
      </c>
      <c r="E228" s="32" t="str">
        <f>VLOOKUP(C228,[1]Sheet2!$C$2:$E$259,3,FALSE)</f>
        <v>定点药店服务部</v>
      </c>
      <c r="F228" s="32" t="str">
        <f>VLOOKUP(C228,[1]Sheet2!$C$2:$F$259,4,FALSE)</f>
        <v>事业编/参公</v>
      </c>
      <c r="G228" s="32" t="str">
        <f>VLOOKUP(C228,[1]Sheet2!$C$2:$G$259,5,FALSE)</f>
        <v>管理八级</v>
      </c>
      <c r="H228" s="56" t="str">
        <f>VLOOKUP(C228,[1]Sheet2!$C$3:$H$259,6,FALSE)</f>
        <v>06010035244</v>
      </c>
      <c r="I228" s="38" t="str">
        <f>VLOOKUP(C228,[1]Sheet2!$C$2:$I$259,7,FALSE)</f>
        <v>2027.08.31</v>
      </c>
    </row>
    <row r="229" ht="27.85" customHeight="true" spans="1:9">
      <c r="A229" s="28">
        <v>227</v>
      </c>
      <c r="B229" s="21" t="s">
        <v>344</v>
      </c>
      <c r="C229" s="32" t="s">
        <v>452</v>
      </c>
      <c r="D229" s="32" t="str">
        <f>VLOOKUP(C229,[1]Sheet2!$C$2:$E$259,2,FALSE)</f>
        <v>男</v>
      </c>
      <c r="E229" s="32" t="str">
        <f>VLOOKUP(C229,[1]Sheet2!$C$2:$E$259,3,FALSE)</f>
        <v>定点医疗机构服务部</v>
      </c>
      <c r="F229" s="32" t="str">
        <f>VLOOKUP(C229,[1]Sheet2!$C$2:$F$259,4,FALSE)</f>
        <v>事业编/参公</v>
      </c>
      <c r="G229" s="32" t="str">
        <f>VLOOKUP(C229,[1]Sheet2!$C$2:$G$259,5,FALSE)</f>
        <v>专技十二级</v>
      </c>
      <c r="H229" s="56" t="str">
        <f>VLOOKUP(C229,[1]Sheet2!$C$3:$H$259,6,FALSE)</f>
        <v>06010035245</v>
      </c>
      <c r="I229" s="38" t="str">
        <f>VLOOKUP(C229,[1]Sheet2!$C$2:$I$259,7,FALSE)</f>
        <v>2027.08.31</v>
      </c>
    </row>
    <row r="230" ht="27.85" customHeight="true" spans="1:11">
      <c r="A230" s="28">
        <v>228</v>
      </c>
      <c r="B230" s="21" t="s">
        <v>344</v>
      </c>
      <c r="C230" s="32" t="s">
        <v>453</v>
      </c>
      <c r="D230" s="32" t="str">
        <f>VLOOKUP(C230,[1]Sheet2!$C$2:$E$259,2,FALSE)</f>
        <v>男</v>
      </c>
      <c r="E230" s="32" t="str">
        <f>VLOOKUP(C230,[1]Sheet2!$C$2:$E$259,3,FALSE)</f>
        <v>定点医疗机构服务部</v>
      </c>
      <c r="F230" s="32" t="str">
        <f>VLOOKUP(C230,[1]Sheet2!$C$2:$F$259,4,FALSE)</f>
        <v>事业编/参公</v>
      </c>
      <c r="G230" s="32" t="str">
        <f>VLOOKUP(C230,[1]Sheet2!$C$2:$G$259,5,FALSE)</f>
        <v>专技十二级</v>
      </c>
      <c r="H230" s="56" t="str">
        <f>VLOOKUP(C230,[1]Sheet2!$C$3:$H$259,6,FALSE)</f>
        <v>06010035246</v>
      </c>
      <c r="I230" s="38" t="str">
        <f>VLOOKUP(C230,[1]Sheet2!$C$2:$I$259,7,FALSE)</f>
        <v>2027.08.31</v>
      </c>
      <c r="K230" s="25"/>
    </row>
    <row r="231" ht="27.85" customHeight="true" spans="1:9">
      <c r="A231" s="28">
        <v>229</v>
      </c>
      <c r="B231" s="21" t="s">
        <v>344</v>
      </c>
      <c r="C231" s="32" t="s">
        <v>454</v>
      </c>
      <c r="D231" s="32" t="str">
        <f>VLOOKUP(C231,[1]Sheet2!$C$2:$E$259,2,FALSE)</f>
        <v>男</v>
      </c>
      <c r="E231" s="32" t="str">
        <f>VLOOKUP(C231,[1]Sheet2!$C$2:$E$259,3,FALSE)</f>
        <v>定点医疗机构服务部</v>
      </c>
      <c r="F231" s="32" t="str">
        <f>VLOOKUP(C231,[1]Sheet2!$C$2:$F$259,4,FALSE)</f>
        <v>事业编/参公</v>
      </c>
      <c r="G231" s="32" t="str">
        <f>VLOOKUP(C231,[1]Sheet2!$C$2:$G$259,5,FALSE)</f>
        <v>专技十二级</v>
      </c>
      <c r="H231" s="56" t="str">
        <f>VLOOKUP(C231,[1]Sheet2!$C$3:$H$259,6,FALSE)</f>
        <v>06010035247</v>
      </c>
      <c r="I231" s="38" t="str">
        <f>VLOOKUP(C231,[1]Sheet2!$C$2:$I$259,7,FALSE)</f>
        <v>2027.08.31</v>
      </c>
    </row>
    <row r="232" ht="27.85" customHeight="true" spans="1:9">
      <c r="A232" s="28">
        <v>230</v>
      </c>
      <c r="B232" s="21" t="s">
        <v>344</v>
      </c>
      <c r="C232" s="32" t="s">
        <v>455</v>
      </c>
      <c r="D232" s="32" t="str">
        <f>VLOOKUP(C232,[1]Sheet2!$C$2:$E$259,2,FALSE)</f>
        <v>女</v>
      </c>
      <c r="E232" s="32" t="str">
        <f>VLOOKUP(C232,[1]Sheet2!$C$2:$E$259,3,FALSE)</f>
        <v>皇姑分中心</v>
      </c>
      <c r="F232" s="32" t="str">
        <f>VLOOKUP(C232,[1]Sheet2!$C$2:$F$259,4,FALSE)</f>
        <v>事业编/参公</v>
      </c>
      <c r="G232" s="32" t="str">
        <f>VLOOKUP(C232,[1]Sheet2!$C$2:$G$259,5,FALSE)</f>
        <v>管理七级</v>
      </c>
      <c r="H232" s="56" t="str">
        <f>VLOOKUP(C232,[1]Sheet2!$C$3:$H$259,6,FALSE)</f>
        <v>06010035248</v>
      </c>
      <c r="I232" s="38" t="str">
        <f>VLOOKUP(C232,[1]Sheet2!$C$2:$I$259,7,FALSE)</f>
        <v>2027.08.31</v>
      </c>
    </row>
    <row r="233" ht="27.85" customHeight="true" spans="1:9">
      <c r="A233" s="28">
        <v>231</v>
      </c>
      <c r="B233" s="21" t="s">
        <v>344</v>
      </c>
      <c r="C233" s="32" t="s">
        <v>456</v>
      </c>
      <c r="D233" s="32" t="str">
        <f>VLOOKUP(C233,[1]Sheet2!$C$2:$E$259,2,FALSE)</f>
        <v>女</v>
      </c>
      <c r="E233" s="32" t="str">
        <f>VLOOKUP(C233,[1]Sheet2!$C$2:$E$259,3,FALSE)</f>
        <v>康平分中心</v>
      </c>
      <c r="F233" s="32" t="str">
        <f>VLOOKUP(C233,[1]Sheet2!$C$2:$F$259,4,FALSE)</f>
        <v>事业编/参公</v>
      </c>
      <c r="G233" s="32" t="str">
        <f>VLOOKUP(C233,[1]Sheet2!$C$2:$G$259,5,FALSE)</f>
        <v>管理七级</v>
      </c>
      <c r="H233" s="56" t="str">
        <f>VLOOKUP(C233,[1]Sheet2!$C$3:$H$259,6,FALSE)</f>
        <v>06010035249</v>
      </c>
      <c r="I233" s="38" t="str">
        <f>VLOOKUP(C233,[1]Sheet2!$C$2:$I$259,7,FALSE)</f>
        <v>2027.08.31</v>
      </c>
    </row>
    <row r="234" ht="27.85" customHeight="true" spans="1:9">
      <c r="A234" s="28">
        <v>232</v>
      </c>
      <c r="B234" s="21" t="s">
        <v>344</v>
      </c>
      <c r="C234" s="32" t="s">
        <v>457</v>
      </c>
      <c r="D234" s="32" t="str">
        <f>VLOOKUP(C234,[1]Sheet2!$C$2:$E$259,2,FALSE)</f>
        <v>男</v>
      </c>
      <c r="E234" s="32" t="str">
        <f>VLOOKUP(C234,[1]Sheet2!$C$2:$E$259,3,FALSE)</f>
        <v>法库分中心</v>
      </c>
      <c r="F234" s="32" t="str">
        <f>VLOOKUP(C234,[1]Sheet2!$C$2:$F$259,4,FALSE)</f>
        <v>事业编/参公</v>
      </c>
      <c r="G234" s="32" t="str">
        <f>VLOOKUP(C234,[1]Sheet2!$C$2:$G$259,5,FALSE)</f>
        <v>管理六级</v>
      </c>
      <c r="H234" s="56" t="str">
        <f>VLOOKUP(C234,[1]Sheet2!$C$3:$H$259,6,FALSE)</f>
        <v>06010035250</v>
      </c>
      <c r="I234" s="38" t="str">
        <f>VLOOKUP(C234,[1]Sheet2!$C$2:$I$259,7,FALSE)</f>
        <v>2027.08.31</v>
      </c>
    </row>
    <row r="235" ht="27.85" customHeight="true" spans="1:9">
      <c r="A235" s="28">
        <v>233</v>
      </c>
      <c r="B235" s="21" t="s">
        <v>344</v>
      </c>
      <c r="C235" s="32" t="s">
        <v>458</v>
      </c>
      <c r="D235" s="32" t="str">
        <f>VLOOKUP(C235,[1]Sheet2!$C$2:$E$259,2,FALSE)</f>
        <v>女</v>
      </c>
      <c r="E235" s="32" t="str">
        <f>VLOOKUP(C235,[1]Sheet2!$C$2:$E$259,3,FALSE)</f>
        <v>法库分中心</v>
      </c>
      <c r="F235" s="32" t="str">
        <f>VLOOKUP(C235,[1]Sheet2!$C$2:$F$259,4,FALSE)</f>
        <v>事业编/参公</v>
      </c>
      <c r="G235" s="32" t="str">
        <f>VLOOKUP(C235,[1]Sheet2!$C$2:$G$259,5,FALSE)</f>
        <v>管理八级</v>
      </c>
      <c r="H235" s="56" t="str">
        <f>VLOOKUP(C235,[1]Sheet2!$C$3:$H$259,6,FALSE)</f>
        <v>06010035251</v>
      </c>
      <c r="I235" s="38" t="str">
        <f>VLOOKUP(C235,[1]Sheet2!$C$2:$I$259,7,FALSE)</f>
        <v>2027.08.31</v>
      </c>
    </row>
    <row r="236" ht="27.85" customHeight="true" spans="1:9">
      <c r="A236" s="28">
        <v>234</v>
      </c>
      <c r="B236" s="21" t="s">
        <v>344</v>
      </c>
      <c r="C236" s="29" t="s">
        <v>459</v>
      </c>
      <c r="D236" s="32" t="str">
        <f>VLOOKUP(C236,[1]Sheet2!$C$2:$E$259,2,FALSE)</f>
        <v>男</v>
      </c>
      <c r="E236" s="32" t="str">
        <f>VLOOKUP(C236,[1]Sheet2!$C$2:$E$259,3,FALSE)</f>
        <v>领导班子</v>
      </c>
      <c r="F236" s="32" t="str">
        <f>VLOOKUP(C236,[1]Sheet2!$C$2:$F$259,4,FALSE)</f>
        <v>事业编/参公</v>
      </c>
      <c r="G236" s="32" t="str">
        <f>VLOOKUP(C236,[1]Sheet2!$C$2:$G$259,5,FALSE)</f>
        <v>中心副主任</v>
      </c>
      <c r="H236" s="56" t="str">
        <f>VLOOKUP(C236,[1]Sheet2!$C$3:$H$259,6,FALSE)</f>
        <v>06010035252</v>
      </c>
      <c r="I236" s="38" t="str">
        <f>VLOOKUP(C236,[1]Sheet2!$C$2:$I$259,7,FALSE)</f>
        <v>2028.10.31</v>
      </c>
    </row>
    <row r="237" ht="27.85" customHeight="true" spans="1:9">
      <c r="A237" s="28">
        <v>235</v>
      </c>
      <c r="B237" s="21" t="s">
        <v>344</v>
      </c>
      <c r="C237" s="29" t="s">
        <v>460</v>
      </c>
      <c r="D237" s="32" t="str">
        <f>VLOOKUP(C237,[1]Sheet2!$C$2:$E$259,2,FALSE)</f>
        <v>女</v>
      </c>
      <c r="E237" s="32" t="str">
        <f>VLOOKUP(C237,[1]Sheet2!$C$2:$E$259,3,FALSE)</f>
        <v>综合办公室</v>
      </c>
      <c r="F237" s="32" t="str">
        <f>VLOOKUP(C237,[1]Sheet2!$C$2:$F$259,4,FALSE)</f>
        <v>事业编/参公</v>
      </c>
      <c r="G237" s="32" t="str">
        <f>VLOOKUP(C237,[1]Sheet2!$C$2:$G$259,5,FALSE)</f>
        <v>领导管理七级</v>
      </c>
      <c r="H237" s="56" t="str">
        <f>VLOOKUP(C237,[1]Sheet2!$C$3:$H$259,6,FALSE)</f>
        <v>06010035253</v>
      </c>
      <c r="I237" s="38" t="str">
        <f>VLOOKUP(C237,[1]Sheet2!$C$2:$I$259,7,FALSE)</f>
        <v>2028.10.31</v>
      </c>
    </row>
    <row r="238" ht="27.85" customHeight="true" spans="1:9">
      <c r="A238" s="28">
        <v>236</v>
      </c>
      <c r="B238" s="21" t="s">
        <v>344</v>
      </c>
      <c r="C238" s="34" t="s">
        <v>461</v>
      </c>
      <c r="D238" s="32" t="str">
        <f>VLOOKUP(C238,[1]Sheet2!$C$2:$E$259,2,FALSE)</f>
        <v>女</v>
      </c>
      <c r="E238" s="32" t="str">
        <f>VLOOKUP(C238,[1]Sheet2!$C$2:$E$259,3,FALSE)</f>
        <v>综合办公室</v>
      </c>
      <c r="F238" s="32" t="str">
        <f>VLOOKUP(C238,[1]Sheet2!$C$2:$F$259,4,FALSE)</f>
        <v>事业编/参公</v>
      </c>
      <c r="G238" s="32" t="str">
        <f>VLOOKUP(C238,[1]Sheet2!$C$2:$G$259,5,FALSE)</f>
        <v>管理八级</v>
      </c>
      <c r="H238" s="56" t="str">
        <f>VLOOKUP(C238,[1]Sheet2!$C$3:$H$259,6,FALSE)</f>
        <v>06010035254</v>
      </c>
      <c r="I238" s="38" t="str">
        <f>VLOOKUP(C238,[1]Sheet2!$C$2:$I$259,7,FALSE)</f>
        <v>2028.10.31</v>
      </c>
    </row>
    <row r="239" ht="27.85" customHeight="true" spans="1:9">
      <c r="A239" s="28">
        <v>237</v>
      </c>
      <c r="B239" s="21" t="s">
        <v>344</v>
      </c>
      <c r="C239" s="29" t="s">
        <v>462</v>
      </c>
      <c r="D239" s="32" t="str">
        <f>VLOOKUP(C239,[1]Sheet2!$C$2:$E$259,2,FALSE)</f>
        <v>男</v>
      </c>
      <c r="E239" s="32" t="str">
        <f>VLOOKUP(C239,[1]Sheet2!$C$2:$E$259,3,FALSE)</f>
        <v>综合办公室</v>
      </c>
      <c r="F239" s="32" t="str">
        <f>VLOOKUP(C239,[1]Sheet2!$C$2:$F$259,4,FALSE)</f>
        <v>事业编/参公</v>
      </c>
      <c r="G239" s="32" t="str">
        <f>VLOOKUP(C239,[1]Sheet2!$C$2:$G$259,5,FALSE)</f>
        <v>管理八级</v>
      </c>
      <c r="H239" s="56" t="str">
        <f>VLOOKUP(C239,[1]Sheet2!$C$3:$H$259,6,FALSE)</f>
        <v>06010035255</v>
      </c>
      <c r="I239" s="38" t="str">
        <f>VLOOKUP(C239,[1]Sheet2!$C$2:$I$259,7,FALSE)</f>
        <v>2028.10.31</v>
      </c>
    </row>
    <row r="240" ht="27.85" customHeight="true" spans="1:9">
      <c r="A240" s="28">
        <v>238</v>
      </c>
      <c r="B240" s="21" t="s">
        <v>344</v>
      </c>
      <c r="C240" s="29" t="s">
        <v>463</v>
      </c>
      <c r="D240" s="32" t="str">
        <f>VLOOKUP(C240,[1]Sheet2!$C$2:$E$259,2,FALSE)</f>
        <v>男</v>
      </c>
      <c r="E240" s="32" t="str">
        <f>VLOOKUP(C240,[1]Sheet2!$C$2:$E$259,3,FALSE)</f>
        <v>综合办公室</v>
      </c>
      <c r="F240" s="32" t="str">
        <f>VLOOKUP(C240,[1]Sheet2!$C$2:$F$259,4,FALSE)</f>
        <v>事业编/参公</v>
      </c>
      <c r="G240" s="32" t="str">
        <f>VLOOKUP(C240,[1]Sheet2!$C$2:$G$259,5,FALSE)</f>
        <v>管理九级</v>
      </c>
      <c r="H240" s="56" t="str">
        <f>VLOOKUP(C240,[1]Sheet2!$C$3:$H$259,6,FALSE)</f>
        <v>06010035256</v>
      </c>
      <c r="I240" s="38" t="str">
        <f>VLOOKUP(C240,[1]Sheet2!$C$2:$I$259,7,FALSE)</f>
        <v>2028.10.31</v>
      </c>
    </row>
    <row r="241" ht="27.85" customHeight="true" spans="1:9">
      <c r="A241" s="28">
        <v>239</v>
      </c>
      <c r="B241" s="21" t="s">
        <v>344</v>
      </c>
      <c r="C241" s="29" t="s">
        <v>464</v>
      </c>
      <c r="D241" s="32" t="str">
        <f>VLOOKUP(C241,[1]Sheet2!$C$2:$E$259,2,FALSE)</f>
        <v>女</v>
      </c>
      <c r="E241" s="32" t="str">
        <f>VLOOKUP(C241,[1]Sheet2!$C$2:$E$259,3,FALSE)</f>
        <v>综合办公室</v>
      </c>
      <c r="F241" s="32" t="str">
        <f>VLOOKUP(C241,[1]Sheet2!$C$2:$F$259,4,FALSE)</f>
        <v>事业编/参公</v>
      </c>
      <c r="G241" s="32" t="str">
        <f>VLOOKUP(C241,[1]Sheet2!$C$2:$G$259,5,FALSE)</f>
        <v>管理九级</v>
      </c>
      <c r="H241" s="56" t="str">
        <f>VLOOKUP(C241,[1]Sheet2!$C$3:$H$259,6,FALSE)</f>
        <v>06010035257</v>
      </c>
      <c r="I241" s="38" t="str">
        <f>VLOOKUP(C241,[1]Sheet2!$C$2:$I$259,7,FALSE)</f>
        <v>2028.10.31</v>
      </c>
    </row>
    <row r="242" ht="27.85" customHeight="true" spans="1:9">
      <c r="A242" s="28">
        <v>240</v>
      </c>
      <c r="B242" s="21" t="s">
        <v>344</v>
      </c>
      <c r="C242" s="29" t="s">
        <v>465</v>
      </c>
      <c r="D242" s="32" t="str">
        <f>VLOOKUP(C242,[1]Sheet2!$C$2:$E$259,2,FALSE)</f>
        <v>男</v>
      </c>
      <c r="E242" s="32" t="str">
        <f>VLOOKUP(C242,[1]Sheet2!$C$2:$E$259,3,FALSE)</f>
        <v>综合办公室</v>
      </c>
      <c r="F242" s="32" t="str">
        <f>VLOOKUP(C242,[1]Sheet2!$C$2:$F$259,4,FALSE)</f>
        <v>事业编/参公</v>
      </c>
      <c r="G242" s="32" t="str">
        <f>VLOOKUP(C242,[1]Sheet2!$C$2:$G$259,5,FALSE)</f>
        <v>领导管理七级</v>
      </c>
      <c r="H242" s="56" t="str">
        <f>VLOOKUP(C242,[1]Sheet2!$C$3:$H$259,6,FALSE)</f>
        <v>06010035258</v>
      </c>
      <c r="I242" s="38" t="str">
        <f>VLOOKUP(C242,[1]Sheet2!$C$2:$I$259,7,FALSE)</f>
        <v>2028.10.31</v>
      </c>
    </row>
    <row r="243" ht="27.85" customHeight="true" spans="1:9">
      <c r="A243" s="28">
        <v>241</v>
      </c>
      <c r="B243" s="21" t="s">
        <v>344</v>
      </c>
      <c r="C243" s="29" t="s">
        <v>466</v>
      </c>
      <c r="D243" s="32" t="str">
        <f>VLOOKUP(C243,[1]Sheet2!$C$2:$E$259,2,FALSE)</f>
        <v>男</v>
      </c>
      <c r="E243" s="32" t="str">
        <f>VLOOKUP(C243,[1]Sheet2!$C$2:$E$259,3,FALSE)</f>
        <v>综合办公室</v>
      </c>
      <c r="F243" s="32" t="str">
        <f>VLOOKUP(C243,[1]Sheet2!$C$2:$F$259,4,FALSE)</f>
        <v>事业编/参公</v>
      </c>
      <c r="G243" s="32" t="str">
        <f>VLOOKUP(C243,[1]Sheet2!$C$2:$G$259,5,FALSE)</f>
        <v>试用期</v>
      </c>
      <c r="H243" s="56" t="str">
        <f>VLOOKUP(C243,[1]Sheet2!$C$3:$H$259,6,FALSE)</f>
        <v>06010035259</v>
      </c>
      <c r="I243" s="38" t="str">
        <f>VLOOKUP(C243,[1]Sheet2!$C$2:$I$259,7,FALSE)</f>
        <v>2028.10.31</v>
      </c>
    </row>
    <row r="244" ht="27.85" customHeight="true" spans="1:9">
      <c r="A244" s="28">
        <v>242</v>
      </c>
      <c r="B244" s="21" t="s">
        <v>344</v>
      </c>
      <c r="C244" s="29" t="s">
        <v>467</v>
      </c>
      <c r="D244" s="32" t="str">
        <f>VLOOKUP(C244,[1]Sheet2!$C$2:$E$259,2,FALSE)</f>
        <v>女</v>
      </c>
      <c r="E244" s="32" t="str">
        <f>VLOOKUP(C244,[1]Sheet2!$C$2:$E$259,3,FALSE)</f>
        <v>党群人事部</v>
      </c>
      <c r="F244" s="32" t="str">
        <f>VLOOKUP(C244,[1]Sheet2!$C$2:$F$259,4,FALSE)</f>
        <v>事业编/参公</v>
      </c>
      <c r="G244" s="32" t="str">
        <f>VLOOKUP(C244,[1]Sheet2!$C$2:$G$259,5,FALSE)</f>
        <v>试用期</v>
      </c>
      <c r="H244" s="56" t="str">
        <f>VLOOKUP(C244,[1]Sheet2!$C$3:$H$259,6,FALSE)</f>
        <v>06010035260</v>
      </c>
      <c r="I244" s="38" t="str">
        <f>VLOOKUP(C244,[1]Sheet2!$C$2:$I$259,7,FALSE)</f>
        <v>2028.10.31</v>
      </c>
    </row>
    <row r="245" ht="27.85" customHeight="true" spans="1:9">
      <c r="A245" s="28">
        <v>243</v>
      </c>
      <c r="B245" s="21" t="s">
        <v>344</v>
      </c>
      <c r="C245" s="29" t="s">
        <v>468</v>
      </c>
      <c r="D245" s="32" t="str">
        <f>VLOOKUP(C245,[1]Sheet2!$C$2:$E$259,2,FALSE)</f>
        <v>女</v>
      </c>
      <c r="E245" s="32" t="str">
        <f>VLOOKUP(C245,[1]Sheet2!$C$2:$E$259,3,FALSE)</f>
        <v>基金财务部</v>
      </c>
      <c r="F245" s="32" t="str">
        <f>VLOOKUP(C245,[1]Sheet2!$C$2:$F$259,4,FALSE)</f>
        <v>事业编/参公</v>
      </c>
      <c r="G245" s="32" t="str">
        <f>VLOOKUP(C245,[1]Sheet2!$C$2:$G$259,5,FALSE)</f>
        <v>试用期</v>
      </c>
      <c r="H245" s="56" t="str">
        <f>VLOOKUP(C245,[1]Sheet2!$C$3:$H$259,6,FALSE)</f>
        <v>06010035261</v>
      </c>
      <c r="I245" s="38" t="str">
        <f>VLOOKUP(C245,[1]Sheet2!$C$2:$I$259,7,FALSE)</f>
        <v>2028.10.31</v>
      </c>
    </row>
    <row r="246" ht="27.85" customHeight="true" spans="1:9">
      <c r="A246" s="28">
        <v>244</v>
      </c>
      <c r="B246" s="21" t="s">
        <v>344</v>
      </c>
      <c r="C246" s="34" t="s">
        <v>469</v>
      </c>
      <c r="D246" s="32" t="str">
        <f>VLOOKUP(C246,[1]Sheet2!$C$2:$E$259,2,FALSE)</f>
        <v>女</v>
      </c>
      <c r="E246" s="32" t="str">
        <f>VLOOKUP(C246,[1]Sheet2!$C$2:$E$259,3,FALSE)</f>
        <v>内部控制部</v>
      </c>
      <c r="F246" s="32" t="str">
        <f>VLOOKUP(C246,[1]Sheet2!$C$2:$F$259,4,FALSE)</f>
        <v>事业编/参公</v>
      </c>
      <c r="G246" s="32" t="str">
        <f>VLOOKUP(C246,[1]Sheet2!$C$2:$G$259,5,FALSE)</f>
        <v>管理七级</v>
      </c>
      <c r="H246" s="56" t="str">
        <f>VLOOKUP(C246,[1]Sheet2!$C$3:$H$259,6,FALSE)</f>
        <v>06010035262</v>
      </c>
      <c r="I246" s="38" t="str">
        <f>VLOOKUP(C246,[1]Sheet2!$C$2:$I$259,7,FALSE)</f>
        <v>2028.10.31</v>
      </c>
    </row>
    <row r="247" ht="27.85" customHeight="true" spans="1:9">
      <c r="A247" s="28">
        <v>245</v>
      </c>
      <c r="B247" s="21" t="s">
        <v>344</v>
      </c>
      <c r="C247" s="29" t="s">
        <v>470</v>
      </c>
      <c r="D247" s="32" t="str">
        <f>VLOOKUP(C247,[1]Sheet2!$C$2:$E$259,2,FALSE)</f>
        <v>女</v>
      </c>
      <c r="E247" s="32" t="str">
        <f>VLOOKUP(C247,[1]Sheet2!$C$2:$E$259,3,FALSE)</f>
        <v>内部控制部</v>
      </c>
      <c r="F247" s="32" t="str">
        <f>VLOOKUP(C247,[1]Sheet2!$C$2:$F$259,4,FALSE)</f>
        <v>事业编/参公</v>
      </c>
      <c r="G247" s="32" t="str">
        <f>VLOOKUP(C247,[1]Sheet2!$C$2:$G$259,5,FALSE)</f>
        <v>专技未聘待岗</v>
      </c>
      <c r="H247" s="56" t="str">
        <f>VLOOKUP(C247,[1]Sheet2!$C$3:$H$259,6,FALSE)</f>
        <v>06010035263</v>
      </c>
      <c r="I247" s="38" t="str">
        <f>VLOOKUP(C247,[1]Sheet2!$C$2:$I$259,7,FALSE)</f>
        <v>2028.10.31</v>
      </c>
    </row>
    <row r="248" ht="27.85" customHeight="true" spans="1:9">
      <c r="A248" s="28">
        <v>246</v>
      </c>
      <c r="B248" s="21" t="s">
        <v>344</v>
      </c>
      <c r="C248" s="29" t="s">
        <v>471</v>
      </c>
      <c r="D248" s="32" t="str">
        <f>VLOOKUP(C248,[1]Sheet2!$C$2:$E$259,2,FALSE)</f>
        <v>男</v>
      </c>
      <c r="E248" s="32" t="str">
        <f>VLOOKUP(C248,[1]Sheet2!$C$2:$E$259,3,FALSE)</f>
        <v>内部控制部</v>
      </c>
      <c r="F248" s="32" t="str">
        <f>VLOOKUP(C248,[1]Sheet2!$C$2:$F$259,4,FALSE)</f>
        <v>事业编/参公</v>
      </c>
      <c r="G248" s="32" t="str">
        <f>VLOOKUP(C248,[1]Sheet2!$C$2:$G$259,5,FALSE)</f>
        <v>专技未聘待岗</v>
      </c>
      <c r="H248" s="56" t="str">
        <f>VLOOKUP(C248,[1]Sheet2!$C$3:$H$259,6,FALSE)</f>
        <v>06010035264</v>
      </c>
      <c r="I248" s="38" t="str">
        <f>VLOOKUP(C248,[1]Sheet2!$C$2:$I$259,7,FALSE)</f>
        <v>2028.10.31</v>
      </c>
    </row>
    <row r="249" ht="27.85" customHeight="true" spans="1:9">
      <c r="A249" s="28">
        <v>247</v>
      </c>
      <c r="B249" s="21" t="s">
        <v>344</v>
      </c>
      <c r="C249" s="29" t="s">
        <v>472</v>
      </c>
      <c r="D249" s="32" t="str">
        <f>VLOOKUP(C249,[1]Sheet2!$C$2:$E$259,2,FALSE)</f>
        <v>男</v>
      </c>
      <c r="E249" s="32" t="str">
        <f>VLOOKUP(C249,[1]Sheet2!$C$2:$E$259,3,FALSE)</f>
        <v>单位参保部</v>
      </c>
      <c r="F249" s="32" t="str">
        <f>VLOOKUP(C249,[1]Sheet2!$C$2:$F$259,4,FALSE)</f>
        <v>事业编/参公</v>
      </c>
      <c r="G249" s="32" t="str">
        <f>VLOOKUP(C249,[1]Sheet2!$C$2:$G$259,5,FALSE)</f>
        <v>领导管理六级</v>
      </c>
      <c r="H249" s="56" t="str">
        <f>VLOOKUP(C249,[1]Sheet2!$C$3:$H$259,6,FALSE)</f>
        <v>06010035265</v>
      </c>
      <c r="I249" s="38" t="str">
        <f>VLOOKUP(C249,[1]Sheet2!$C$2:$I$259,7,FALSE)</f>
        <v>2028.10.31</v>
      </c>
    </row>
    <row r="250" ht="27.85" customHeight="true" spans="1:9">
      <c r="A250" s="28">
        <v>248</v>
      </c>
      <c r="B250" s="21" t="s">
        <v>344</v>
      </c>
      <c r="C250" s="29" t="s">
        <v>473</v>
      </c>
      <c r="D250" s="32" t="str">
        <f>VLOOKUP(C250,[1]Sheet2!$C$2:$E$259,2,FALSE)</f>
        <v>男</v>
      </c>
      <c r="E250" s="32" t="str">
        <f>VLOOKUP(C250,[1]Sheet2!$C$2:$E$259,3,FALSE)</f>
        <v>单位参保部</v>
      </c>
      <c r="F250" s="32" t="str">
        <f>VLOOKUP(C250,[1]Sheet2!$C$2:$F$259,4,FALSE)</f>
        <v>事业编/参公</v>
      </c>
      <c r="G250" s="32" t="str">
        <f>VLOOKUP(C250,[1]Sheet2!$C$2:$G$259,5,FALSE)</f>
        <v>管理八级</v>
      </c>
      <c r="H250" s="56" t="str">
        <f>VLOOKUP(C250,[1]Sheet2!$C$3:$H$259,6,FALSE)</f>
        <v>06010035266</v>
      </c>
      <c r="I250" s="38" t="str">
        <f>VLOOKUP(C250,[1]Sheet2!$C$2:$I$259,7,FALSE)</f>
        <v>2028.10.31</v>
      </c>
    </row>
    <row r="251" ht="27.85" customHeight="true" spans="1:9">
      <c r="A251" s="28">
        <v>249</v>
      </c>
      <c r="B251" s="21" t="s">
        <v>344</v>
      </c>
      <c r="C251" s="29" t="s">
        <v>474</v>
      </c>
      <c r="D251" s="32" t="str">
        <f>VLOOKUP(C251,[1]Sheet2!$C$2:$E$259,2,FALSE)</f>
        <v>女</v>
      </c>
      <c r="E251" s="32" t="str">
        <f>VLOOKUP(C251,[1]Sheet2!$C$2:$E$259,3,FALSE)</f>
        <v>居民参保部</v>
      </c>
      <c r="F251" s="32" t="str">
        <f>VLOOKUP(C251,[1]Sheet2!$C$2:$F$259,4,FALSE)</f>
        <v>事业编/参公</v>
      </c>
      <c r="G251" s="32" t="str">
        <f>VLOOKUP(C251,[1]Sheet2!$C$2:$G$259,5,FALSE)</f>
        <v>领导管理七级</v>
      </c>
      <c r="H251" s="56" t="str">
        <f>VLOOKUP(C251,[1]Sheet2!$C$3:$H$259,6,FALSE)</f>
        <v>06010035267</v>
      </c>
      <c r="I251" s="38" t="str">
        <f>VLOOKUP(C251,[1]Sheet2!$C$2:$I$259,7,FALSE)</f>
        <v>2028.10.31</v>
      </c>
    </row>
    <row r="252" ht="27.85" customHeight="true" spans="1:9">
      <c r="A252" s="28">
        <v>250</v>
      </c>
      <c r="B252" s="21" t="s">
        <v>344</v>
      </c>
      <c r="C252" s="34" t="s">
        <v>475</v>
      </c>
      <c r="D252" s="32" t="str">
        <f>VLOOKUP(C252,[1]Sheet2!$C$2:$E$259,2,FALSE)</f>
        <v>男</v>
      </c>
      <c r="E252" s="32" t="str">
        <f>VLOOKUP(C252,[1]Sheet2!$C$2:$E$259,3,FALSE)</f>
        <v>居民参保部</v>
      </c>
      <c r="F252" s="32" t="str">
        <f>VLOOKUP(C252,[1]Sheet2!$C$2:$F$259,4,FALSE)</f>
        <v>事业编/参公</v>
      </c>
      <c r="G252" s="32" t="str">
        <f>VLOOKUP(C252,[1]Sheet2!$C$2:$G$259,5,FALSE)</f>
        <v>管理七级</v>
      </c>
      <c r="H252" s="56" t="str">
        <f>VLOOKUP(C252,[1]Sheet2!$C$3:$H$259,6,FALSE)</f>
        <v>06010035268</v>
      </c>
      <c r="I252" s="38" t="str">
        <f>VLOOKUP(C252,[1]Sheet2!$C$2:$I$259,7,FALSE)</f>
        <v>2028.10.31</v>
      </c>
    </row>
    <row r="253" ht="27.85" customHeight="true" spans="1:9">
      <c r="A253" s="28">
        <v>251</v>
      </c>
      <c r="B253" s="21" t="s">
        <v>344</v>
      </c>
      <c r="C253" s="29" t="s">
        <v>476</v>
      </c>
      <c r="D253" s="32" t="str">
        <f>VLOOKUP(C253,[1]Sheet2!$C$2:$E$259,2,FALSE)</f>
        <v>女</v>
      </c>
      <c r="E253" s="32" t="str">
        <f>VLOOKUP(C253,[1]Sheet2!$C$2:$E$259,3,FALSE)</f>
        <v>居民参保部</v>
      </c>
      <c r="F253" s="32" t="str">
        <f>VLOOKUP(C253,[1]Sheet2!$C$2:$F$259,4,FALSE)</f>
        <v>事业编/参公</v>
      </c>
      <c r="G253" s="32" t="str">
        <f>VLOOKUP(C253,[1]Sheet2!$C$2:$G$259,5,FALSE)</f>
        <v>管理七级</v>
      </c>
      <c r="H253" s="56" t="str">
        <f>VLOOKUP(C253,[1]Sheet2!$C$3:$H$259,6,FALSE)</f>
        <v>06010035269</v>
      </c>
      <c r="I253" s="38" t="str">
        <f>VLOOKUP(C253,[1]Sheet2!$C$2:$I$259,7,FALSE)</f>
        <v>2028.10.31</v>
      </c>
    </row>
    <row r="254" ht="27.85" customHeight="true" spans="1:9">
      <c r="A254" s="28">
        <v>252</v>
      </c>
      <c r="B254" s="21" t="s">
        <v>344</v>
      </c>
      <c r="C254" s="29" t="s">
        <v>477</v>
      </c>
      <c r="D254" s="32" t="str">
        <f>VLOOKUP(C254,[1]Sheet2!$C$2:$E$259,2,FALSE)</f>
        <v>男</v>
      </c>
      <c r="E254" s="32" t="str">
        <f>VLOOKUP(C254,[1]Sheet2!$C$2:$E$259,3,FALSE)</f>
        <v>公共业务服务部</v>
      </c>
      <c r="F254" s="32" t="str">
        <f>VLOOKUP(C254,[1]Sheet2!$C$2:$F$259,4,FALSE)</f>
        <v>事业编/参公</v>
      </c>
      <c r="G254" s="32" t="str">
        <f>VLOOKUP(C254,[1]Sheet2!$C$2:$G$259,5,FALSE)</f>
        <v>管理八级</v>
      </c>
      <c r="H254" s="56" t="str">
        <f>VLOOKUP(C254,[1]Sheet2!$C$3:$H$259,6,FALSE)</f>
        <v>06010035270</v>
      </c>
      <c r="I254" s="38" t="str">
        <f>VLOOKUP(C254,[1]Sheet2!$C$2:$I$259,7,FALSE)</f>
        <v>2028.10.31</v>
      </c>
    </row>
    <row r="255" ht="27.85" customHeight="true" spans="1:9">
      <c r="A255" s="28">
        <v>253</v>
      </c>
      <c r="B255" s="21" t="s">
        <v>344</v>
      </c>
      <c r="C255" s="29" t="s">
        <v>478</v>
      </c>
      <c r="D255" s="32" t="str">
        <f>VLOOKUP(C255,[1]Sheet2!$C$2:$E$259,2,FALSE)</f>
        <v>女</v>
      </c>
      <c r="E255" s="32" t="str">
        <f>VLOOKUP(C255,[1]Sheet2!$C$2:$E$259,3,FALSE)</f>
        <v>公共业务服务部</v>
      </c>
      <c r="F255" s="32" t="str">
        <f>VLOOKUP(C255,[1]Sheet2!$C$2:$F$259,4,FALSE)</f>
        <v>事业编/参公</v>
      </c>
      <c r="G255" s="32" t="str">
        <f>VLOOKUP(C255,[1]Sheet2!$C$2:$G$259,5,FALSE)</f>
        <v>管理九级</v>
      </c>
      <c r="H255" s="56" t="str">
        <f>VLOOKUP(C255,[1]Sheet2!$C$3:$H$259,6,FALSE)</f>
        <v>06010035271</v>
      </c>
      <c r="I255" s="38" t="str">
        <f>VLOOKUP(C255,[1]Sheet2!$C$2:$I$259,7,FALSE)</f>
        <v>2028.10.31</v>
      </c>
    </row>
    <row r="256" ht="27.85" customHeight="true" spans="1:9">
      <c r="A256" s="28">
        <v>254</v>
      </c>
      <c r="B256" s="21" t="s">
        <v>344</v>
      </c>
      <c r="C256" s="29" t="s">
        <v>479</v>
      </c>
      <c r="D256" s="32" t="str">
        <f>VLOOKUP(C256,[1]Sheet2!$C$2:$E$259,2,FALSE)</f>
        <v>男</v>
      </c>
      <c r="E256" s="32" t="str">
        <f>VLOOKUP(C256,[1]Sheet2!$C$2:$E$259,3,FALSE)</f>
        <v>基金拨付部</v>
      </c>
      <c r="F256" s="32" t="str">
        <f>VLOOKUP(C256,[1]Sheet2!$C$2:$F$259,4,FALSE)</f>
        <v>事业编/参公</v>
      </c>
      <c r="G256" s="32" t="str">
        <f>VLOOKUP(C256,[1]Sheet2!$C$2:$G$259,5,FALSE)</f>
        <v>领导管理六级</v>
      </c>
      <c r="H256" s="56" t="str">
        <f>VLOOKUP(C256,[1]Sheet2!$C$3:$H$259,6,FALSE)</f>
        <v>06010035272</v>
      </c>
      <c r="I256" s="38" t="str">
        <f>VLOOKUP(C256,[1]Sheet2!$C$2:$I$259,7,FALSE)</f>
        <v>2028.10.31</v>
      </c>
    </row>
    <row r="257" ht="27.85" customHeight="true" spans="1:9">
      <c r="A257" s="28">
        <v>255</v>
      </c>
      <c r="B257" s="21" t="s">
        <v>344</v>
      </c>
      <c r="C257" s="34" t="s">
        <v>480</v>
      </c>
      <c r="D257" s="32" t="str">
        <f>VLOOKUP(C257,[1]Sheet2!$C$2:$E$259,2,FALSE)</f>
        <v>男</v>
      </c>
      <c r="E257" s="32" t="str">
        <f>VLOOKUP(C257,[1]Sheet2!$C$2:$E$259,3,FALSE)</f>
        <v>基金拨付部</v>
      </c>
      <c r="F257" s="32" t="str">
        <f>VLOOKUP(C257,[1]Sheet2!$C$2:$F$259,4,FALSE)</f>
        <v>事业编/参公</v>
      </c>
      <c r="G257" s="32" t="str">
        <f>VLOOKUP(C257,[1]Sheet2!$C$2:$G$259,5,FALSE)</f>
        <v>管理七级</v>
      </c>
      <c r="H257" s="56" t="str">
        <f>VLOOKUP(C257,[1]Sheet2!$C$3:$H$259,6,FALSE)</f>
        <v>06010035273</v>
      </c>
      <c r="I257" s="38" t="str">
        <f>VLOOKUP(C257,[1]Sheet2!$C$2:$I$259,7,FALSE)</f>
        <v>2028.10.31</v>
      </c>
    </row>
    <row r="258" ht="27.85" customHeight="true" spans="1:9">
      <c r="A258" s="28">
        <v>256</v>
      </c>
      <c r="B258" s="21" t="s">
        <v>344</v>
      </c>
      <c r="C258" s="29" t="s">
        <v>481</v>
      </c>
      <c r="D258" s="32" t="str">
        <f>VLOOKUP(C258,[1]Sheet2!$C$2:$E$259,2,FALSE)</f>
        <v>女</v>
      </c>
      <c r="E258" s="32" t="str">
        <f>VLOOKUP(C258,[1]Sheet2!$C$2:$E$259,3,FALSE)</f>
        <v>基金拨付部</v>
      </c>
      <c r="F258" s="32" t="str">
        <f>VLOOKUP(C258,[1]Sheet2!$C$2:$F$259,4,FALSE)</f>
        <v>事业编/参公</v>
      </c>
      <c r="G258" s="32" t="str">
        <f>VLOOKUP(C258,[1]Sheet2!$C$2:$G$259,5,FALSE)</f>
        <v>管理七级</v>
      </c>
      <c r="H258" s="56" t="str">
        <f>VLOOKUP(C258,[1]Sheet2!$C$3:$H$259,6,FALSE)</f>
        <v>06010035274</v>
      </c>
      <c r="I258" s="38" t="str">
        <f>VLOOKUP(C258,[1]Sheet2!$C$2:$I$259,7,FALSE)</f>
        <v>2028.10.31</v>
      </c>
    </row>
    <row r="259" ht="27.85" customHeight="true" spans="1:9">
      <c r="A259" s="28">
        <v>257</v>
      </c>
      <c r="B259" s="21" t="s">
        <v>344</v>
      </c>
      <c r="C259" s="29" t="s">
        <v>482</v>
      </c>
      <c r="D259" s="32" t="str">
        <f>VLOOKUP(C259,[1]Sheet2!$C$2:$E$259,2,FALSE)</f>
        <v>女</v>
      </c>
      <c r="E259" s="32" t="str">
        <f>VLOOKUP(C259,[1]Sheet2!$C$2:$E$259,3,FALSE)</f>
        <v>基金拨付部</v>
      </c>
      <c r="F259" s="32" t="str">
        <f>VLOOKUP(C259,[1]Sheet2!$C$2:$F$259,4,FALSE)</f>
        <v>事业编/参公</v>
      </c>
      <c r="G259" s="32" t="str">
        <f>VLOOKUP(C259,[1]Sheet2!$C$2:$G$259,5,FALSE)</f>
        <v>管理七级</v>
      </c>
      <c r="H259" s="56" t="str">
        <f>VLOOKUP(C259,[1]Sheet2!$C$3:$H$259,6,FALSE)</f>
        <v>06010035275</v>
      </c>
      <c r="I259" s="38" t="str">
        <f>VLOOKUP(C259,[1]Sheet2!$C$2:$I$259,7,FALSE)</f>
        <v>2028.10.31</v>
      </c>
    </row>
    <row r="260" ht="27.85" customHeight="true" spans="1:9">
      <c r="A260" s="28">
        <v>258</v>
      </c>
      <c r="B260" s="21" t="s">
        <v>344</v>
      </c>
      <c r="C260" s="29" t="s">
        <v>483</v>
      </c>
      <c r="D260" s="32" t="str">
        <f>VLOOKUP(C260,[1]Sheet2!$C$2:$E$259,2,FALSE)</f>
        <v>女</v>
      </c>
      <c r="E260" s="32" t="str">
        <f>VLOOKUP(C260,[1]Sheet2!$C$2:$E$259,3,FALSE)</f>
        <v>基金拨付部</v>
      </c>
      <c r="F260" s="32" t="str">
        <f>VLOOKUP(C260,[1]Sheet2!$C$2:$F$259,4,FALSE)</f>
        <v>事业编/参公</v>
      </c>
      <c r="G260" s="32" t="str">
        <f>VLOOKUP(C260,[1]Sheet2!$C$2:$G$259,5,FALSE)</f>
        <v>领导管理七级</v>
      </c>
      <c r="H260" s="56" t="str">
        <f>VLOOKUP(C260,[1]Sheet2!$C$3:$H$259,6,FALSE)</f>
        <v>06010035276</v>
      </c>
      <c r="I260" s="38" t="str">
        <f>VLOOKUP(C260,[1]Sheet2!$C$2:$I$259,7,FALSE)</f>
        <v>2028.10.31</v>
      </c>
    </row>
    <row r="261" ht="27.85" customHeight="true" spans="1:9">
      <c r="A261" s="28">
        <v>259</v>
      </c>
      <c r="B261" s="21" t="s">
        <v>344</v>
      </c>
      <c r="C261" s="29" t="s">
        <v>484</v>
      </c>
      <c r="D261" s="32" t="str">
        <f>VLOOKUP(C261,[1]Sheet2!$C$2:$E$259,2,FALSE)</f>
        <v>女</v>
      </c>
      <c r="E261" s="32" t="str">
        <f>VLOOKUP(C261,[1]Sheet2!$C$2:$E$259,3,FALSE)</f>
        <v>基金拨付部</v>
      </c>
      <c r="F261" s="32" t="str">
        <f>VLOOKUP(C261,[1]Sheet2!$C$2:$F$259,4,FALSE)</f>
        <v>事业编/参公</v>
      </c>
      <c r="G261" s="32" t="str">
        <f>VLOOKUP(C261,[1]Sheet2!$C$2:$G$259,5,FALSE)</f>
        <v>管理七级</v>
      </c>
      <c r="H261" s="56" t="str">
        <f>VLOOKUP(C261,[1]Sheet2!$C$3:$H$259,6,FALSE)</f>
        <v>06010035277</v>
      </c>
      <c r="I261" s="38" t="str">
        <f>VLOOKUP(C261,[1]Sheet2!$C$2:$I$259,7,FALSE)</f>
        <v>2028.10.31</v>
      </c>
    </row>
    <row r="262" ht="27.85" customHeight="true" spans="1:9">
      <c r="A262" s="28">
        <v>260</v>
      </c>
      <c r="B262" s="21" t="s">
        <v>344</v>
      </c>
      <c r="C262" s="29" t="s">
        <v>485</v>
      </c>
      <c r="D262" s="32" t="str">
        <f>VLOOKUP(C262,[1]Sheet2!$C$2:$E$259,2,FALSE)</f>
        <v>女</v>
      </c>
      <c r="E262" s="32" t="str">
        <f>VLOOKUP(C262,[1]Sheet2!$C$2:$E$259,3,FALSE)</f>
        <v>医疗生育审核部</v>
      </c>
      <c r="F262" s="32" t="str">
        <f>VLOOKUP(C262,[1]Sheet2!$C$2:$F$259,4,FALSE)</f>
        <v>事业编/参公</v>
      </c>
      <c r="G262" s="32" t="str">
        <f>VLOOKUP(C262,[1]Sheet2!$C$2:$G$259,5,FALSE)</f>
        <v>领导管理七级</v>
      </c>
      <c r="H262" s="56" t="str">
        <f>VLOOKUP(C262,[1]Sheet2!$C$3:$H$259,6,FALSE)</f>
        <v>06010035278</v>
      </c>
      <c r="I262" s="38" t="str">
        <f>VLOOKUP(C262,[1]Sheet2!$C$2:$I$259,7,FALSE)</f>
        <v>2028.10.31</v>
      </c>
    </row>
    <row r="263" ht="27.85" customHeight="true" spans="1:9">
      <c r="A263" s="28">
        <v>261</v>
      </c>
      <c r="B263" s="21" t="s">
        <v>344</v>
      </c>
      <c r="C263" s="29" t="s">
        <v>486</v>
      </c>
      <c r="D263" s="32" t="str">
        <f>VLOOKUP(C263,[1]Sheet2!$C$2:$E$259,2,FALSE)</f>
        <v>女</v>
      </c>
      <c r="E263" s="32" t="str">
        <f>VLOOKUP(C263,[1]Sheet2!$C$2:$E$259,3,FALSE)</f>
        <v>医疗生育审核部</v>
      </c>
      <c r="F263" s="32" t="str">
        <f>VLOOKUP(C263,[1]Sheet2!$C$2:$F$259,4,FALSE)</f>
        <v>事业编/参公</v>
      </c>
      <c r="G263" s="32" t="str">
        <f>VLOOKUP(C263,[1]Sheet2!$C$2:$G$259,5,FALSE)</f>
        <v>管理七级</v>
      </c>
      <c r="H263" s="56" t="str">
        <f>VLOOKUP(C263,[1]Sheet2!$C$3:$H$259,6,FALSE)</f>
        <v>06010035279</v>
      </c>
      <c r="I263" s="38" t="str">
        <f>VLOOKUP(C263,[1]Sheet2!$C$2:$I$259,7,FALSE)</f>
        <v>2028.10.31</v>
      </c>
    </row>
    <row r="264" ht="27.85" customHeight="true" spans="1:9">
      <c r="A264" s="28">
        <v>262</v>
      </c>
      <c r="B264" s="21" t="s">
        <v>344</v>
      </c>
      <c r="C264" s="29" t="s">
        <v>487</v>
      </c>
      <c r="D264" s="32" t="str">
        <f>VLOOKUP(C264,[1]Sheet2!$C$2:$E$259,2,FALSE)</f>
        <v>女</v>
      </c>
      <c r="E264" s="32" t="str">
        <f>VLOOKUP(C264,[1]Sheet2!$C$2:$E$259,3,FALSE)</f>
        <v>医疗生育审核部</v>
      </c>
      <c r="F264" s="32" t="str">
        <f>VLOOKUP(C264,[1]Sheet2!$C$2:$F$259,4,FALSE)</f>
        <v>事业编/参公</v>
      </c>
      <c r="G264" s="32" t="str">
        <f>VLOOKUP(C264,[1]Sheet2!$C$2:$G$259,5,FALSE)</f>
        <v>管理七级</v>
      </c>
      <c r="H264" s="56" t="str">
        <f>VLOOKUP(C264,[1]Sheet2!$C$3:$H$259,6,FALSE)</f>
        <v>06010035280</v>
      </c>
      <c r="I264" s="38" t="str">
        <f>VLOOKUP(C264,[1]Sheet2!$C$2:$I$259,7,FALSE)</f>
        <v>2028.10.31</v>
      </c>
    </row>
    <row r="265" ht="27.85" customHeight="true" spans="1:9">
      <c r="A265" s="28">
        <v>263</v>
      </c>
      <c r="B265" s="21" t="s">
        <v>344</v>
      </c>
      <c r="C265" s="29" t="s">
        <v>488</v>
      </c>
      <c r="D265" s="32" t="str">
        <f>VLOOKUP(C265,[1]Sheet2!$C$2:$E$259,2,FALSE)</f>
        <v>女</v>
      </c>
      <c r="E265" s="32" t="str">
        <f>VLOOKUP(C265,[1]Sheet2!$C$2:$E$259,3,FALSE)</f>
        <v>医疗生育审核部</v>
      </c>
      <c r="F265" s="32" t="str">
        <f>VLOOKUP(C265,[1]Sheet2!$C$2:$F$259,4,FALSE)</f>
        <v>事业编/参公</v>
      </c>
      <c r="G265" s="32" t="str">
        <f>VLOOKUP(C265,[1]Sheet2!$C$2:$G$259,5,FALSE)</f>
        <v>管理九级</v>
      </c>
      <c r="H265" s="56" t="str">
        <f>VLOOKUP(C265,[1]Sheet2!$C$3:$H$259,6,FALSE)</f>
        <v>06010035281</v>
      </c>
      <c r="I265" s="38" t="str">
        <f>VLOOKUP(C265,[1]Sheet2!$C$2:$I$259,7,FALSE)</f>
        <v>2028.10.31</v>
      </c>
    </row>
    <row r="266" ht="27.85" customHeight="true" spans="1:9">
      <c r="A266" s="28">
        <v>264</v>
      </c>
      <c r="B266" s="21" t="s">
        <v>344</v>
      </c>
      <c r="C266" s="29" t="s">
        <v>489</v>
      </c>
      <c r="D266" s="32" t="str">
        <f>VLOOKUP(C266,[1]Sheet2!$C$2:$E$259,2,FALSE)</f>
        <v>女</v>
      </c>
      <c r="E266" s="32" t="str">
        <f>VLOOKUP(C266,[1]Sheet2!$C$2:$E$259,3,FALSE)</f>
        <v>医疗生育审核部</v>
      </c>
      <c r="F266" s="32" t="str">
        <f>VLOOKUP(C266,[1]Sheet2!$C$2:$F$259,4,FALSE)</f>
        <v>事业编/参公</v>
      </c>
      <c r="G266" s="32" t="str">
        <f>VLOOKUP(C266,[1]Sheet2!$C$2:$G$259,5,FALSE)</f>
        <v>管理七级</v>
      </c>
      <c r="H266" s="56" t="str">
        <f>VLOOKUP(C266,[1]Sheet2!$C$3:$H$259,6,FALSE)</f>
        <v>06010035282</v>
      </c>
      <c r="I266" s="38" t="str">
        <f>VLOOKUP(C266,[1]Sheet2!$C$2:$I$259,7,FALSE)</f>
        <v>2028.10.31</v>
      </c>
    </row>
    <row r="267" ht="27.85" customHeight="true" spans="1:9">
      <c r="A267" s="28">
        <v>265</v>
      </c>
      <c r="B267" s="21" t="s">
        <v>344</v>
      </c>
      <c r="C267" s="34" t="s">
        <v>490</v>
      </c>
      <c r="D267" s="32" t="str">
        <f>VLOOKUP(C267,[1]Sheet2!$C$2:$E$259,2,FALSE)</f>
        <v>女</v>
      </c>
      <c r="E267" s="32" t="str">
        <f>VLOOKUP(C267,[1]Sheet2!$C$2:$E$259,3,FALSE)</f>
        <v>定点医疗机构服务部</v>
      </c>
      <c r="F267" s="32" t="str">
        <f>VLOOKUP(C267,[1]Sheet2!$C$2:$F$259,4,FALSE)</f>
        <v>事业编/参公</v>
      </c>
      <c r="G267" s="32" t="str">
        <f>VLOOKUP(C267,[1]Sheet2!$C$2:$G$259,5,FALSE)</f>
        <v>领导管理六级</v>
      </c>
      <c r="H267" s="56" t="str">
        <f>VLOOKUP(C267,[1]Sheet2!$C$3:$H$259,6,FALSE)</f>
        <v>06010035283</v>
      </c>
      <c r="I267" s="38" t="str">
        <f>VLOOKUP(C267,[1]Sheet2!$C$2:$I$259,7,FALSE)</f>
        <v>2028.10.31</v>
      </c>
    </row>
    <row r="268" ht="27.85" customHeight="true" spans="1:9">
      <c r="A268" s="28">
        <v>266</v>
      </c>
      <c r="B268" s="21" t="s">
        <v>344</v>
      </c>
      <c r="C268" s="34" t="s">
        <v>491</v>
      </c>
      <c r="D268" s="32" t="str">
        <f>VLOOKUP(C268,[1]Sheet2!$C$2:$E$259,2,FALSE)</f>
        <v>女</v>
      </c>
      <c r="E268" s="32" t="str">
        <f>VLOOKUP(C268,[1]Sheet2!$C$2:$E$259,3,FALSE)</f>
        <v>定点医疗机构服务部</v>
      </c>
      <c r="F268" s="32" t="str">
        <f>VLOOKUP(C268,[1]Sheet2!$C$2:$F$259,4,FALSE)</f>
        <v>事业编/参公</v>
      </c>
      <c r="G268" s="32" t="str">
        <f>VLOOKUP(C268,[1]Sheet2!$C$2:$G$259,5,FALSE)</f>
        <v>专技十一级</v>
      </c>
      <c r="H268" s="56" t="str">
        <f>VLOOKUP(C268,[1]Sheet2!$C$3:$H$259,6,FALSE)</f>
        <v>06010035284</v>
      </c>
      <c r="I268" s="38" t="str">
        <f>VLOOKUP(C268,[1]Sheet2!$C$2:$I$259,7,FALSE)</f>
        <v>2028.10.31</v>
      </c>
    </row>
    <row r="269" ht="27.85" customHeight="true" spans="1:9">
      <c r="A269" s="28">
        <v>267</v>
      </c>
      <c r="B269" s="21" t="s">
        <v>344</v>
      </c>
      <c r="C269" s="34" t="s">
        <v>492</v>
      </c>
      <c r="D269" s="32" t="str">
        <f>VLOOKUP(C269,[1]Sheet2!$C$2:$E$259,2,FALSE)</f>
        <v>男</v>
      </c>
      <c r="E269" s="32" t="str">
        <f>VLOOKUP(C269,[1]Sheet2!$C$2:$E$259,3,FALSE)</f>
        <v>定点医疗机构服务部</v>
      </c>
      <c r="F269" s="32" t="str">
        <f>VLOOKUP(C269,[1]Sheet2!$C$2:$F$259,4,FALSE)</f>
        <v>事业编/参公</v>
      </c>
      <c r="G269" s="32" t="str">
        <f>VLOOKUP(C269,[1]Sheet2!$C$2:$G$259,5,FALSE)</f>
        <v>管理七级</v>
      </c>
      <c r="H269" s="56" t="str">
        <f>VLOOKUP(C269,[1]Sheet2!$C$3:$H$259,6,FALSE)</f>
        <v>06010035285</v>
      </c>
      <c r="I269" s="38" t="str">
        <f>VLOOKUP(C269,[1]Sheet2!$C$2:$I$259,7,FALSE)</f>
        <v>2028.10.31</v>
      </c>
    </row>
    <row r="270" ht="27.85" customHeight="true" spans="1:9">
      <c r="A270" s="28">
        <v>268</v>
      </c>
      <c r="B270" s="21" t="s">
        <v>344</v>
      </c>
      <c r="C270" s="29" t="s">
        <v>493</v>
      </c>
      <c r="D270" s="32" t="str">
        <f>VLOOKUP(C270,[1]Sheet2!$C$2:$E$259,2,FALSE)</f>
        <v>男</v>
      </c>
      <c r="E270" s="32" t="str">
        <f>VLOOKUP(C270,[1]Sheet2!$C$2:$E$259,3,FALSE)</f>
        <v>定点医疗机构服务部</v>
      </c>
      <c r="F270" s="32" t="str">
        <f>VLOOKUP(C270,[1]Sheet2!$C$2:$F$259,4,FALSE)</f>
        <v>事业编/参公</v>
      </c>
      <c r="G270" s="32" t="str">
        <f>VLOOKUP(C270,[1]Sheet2!$C$2:$G$259,5,FALSE)</f>
        <v>管理六级</v>
      </c>
      <c r="H270" s="56" t="str">
        <f>VLOOKUP(C270,[1]Sheet2!$C$3:$H$259,6,FALSE)</f>
        <v>06010035286</v>
      </c>
      <c r="I270" s="38" t="str">
        <f>VLOOKUP(C270,[1]Sheet2!$C$2:$I$259,7,FALSE)</f>
        <v>2028.10.31</v>
      </c>
    </row>
    <row r="271" ht="27.85" customHeight="true" spans="1:9">
      <c r="A271" s="28">
        <v>269</v>
      </c>
      <c r="B271" s="21" t="s">
        <v>344</v>
      </c>
      <c r="C271" s="29" t="s">
        <v>494</v>
      </c>
      <c r="D271" s="32" t="str">
        <f>VLOOKUP(C271,[1]Sheet2!$C$2:$E$259,2,FALSE)</f>
        <v>男</v>
      </c>
      <c r="E271" s="32" t="str">
        <f>VLOOKUP(C271,[1]Sheet2!$C$2:$E$259,3,FALSE)</f>
        <v>定点医疗机构服务部</v>
      </c>
      <c r="F271" s="32" t="str">
        <f>VLOOKUP(C271,[1]Sheet2!$C$2:$F$259,4,FALSE)</f>
        <v>事业编/参公</v>
      </c>
      <c r="G271" s="32" t="str">
        <f>VLOOKUP(C271,[1]Sheet2!$C$2:$G$259,5,FALSE)</f>
        <v>管理七级</v>
      </c>
      <c r="H271" s="56" t="str">
        <f>VLOOKUP(C271,[1]Sheet2!$C$3:$H$259,6,FALSE)</f>
        <v>06010035287</v>
      </c>
      <c r="I271" s="38" t="str">
        <f>VLOOKUP(C271,[1]Sheet2!$C$2:$I$259,7,FALSE)</f>
        <v>2028.10.31</v>
      </c>
    </row>
    <row r="272" ht="27.85" customHeight="true" spans="1:9">
      <c r="A272" s="28">
        <v>270</v>
      </c>
      <c r="B272" s="21" t="s">
        <v>344</v>
      </c>
      <c r="C272" s="29" t="s">
        <v>495</v>
      </c>
      <c r="D272" s="32" t="str">
        <f>VLOOKUP(C272,[1]Sheet2!$C$2:$E$259,2,FALSE)</f>
        <v>男</v>
      </c>
      <c r="E272" s="32" t="str">
        <f>VLOOKUP(C272,[1]Sheet2!$C$2:$E$259,3,FALSE)</f>
        <v>定点医疗机构服务部</v>
      </c>
      <c r="F272" s="32" t="str">
        <f>VLOOKUP(C272,[1]Sheet2!$C$2:$F$259,4,FALSE)</f>
        <v>事业编/参公</v>
      </c>
      <c r="G272" s="32" t="str">
        <f>VLOOKUP(C272,[1]Sheet2!$C$2:$G$259,5,FALSE)</f>
        <v>管理七级</v>
      </c>
      <c r="H272" s="56" t="str">
        <f>VLOOKUP(C272,[1]Sheet2!$C$3:$H$259,6,FALSE)</f>
        <v>06010035288</v>
      </c>
      <c r="I272" s="38" t="str">
        <f>VLOOKUP(C272,[1]Sheet2!$C$2:$I$259,7,FALSE)</f>
        <v>2028.10.31</v>
      </c>
    </row>
    <row r="273" ht="27.85" customHeight="true" spans="1:9">
      <c r="A273" s="28">
        <v>271</v>
      </c>
      <c r="B273" s="21" t="s">
        <v>344</v>
      </c>
      <c r="C273" s="29" t="s">
        <v>496</v>
      </c>
      <c r="D273" s="32" t="str">
        <f>VLOOKUP(C273,[1]Sheet2!$C$2:$E$259,2,FALSE)</f>
        <v>女</v>
      </c>
      <c r="E273" s="32" t="str">
        <f>VLOOKUP(C273,[1]Sheet2!$C$2:$E$259,3,FALSE)</f>
        <v>定点医疗机构服务部</v>
      </c>
      <c r="F273" s="32" t="str">
        <f>VLOOKUP(C273,[1]Sheet2!$C$2:$F$259,4,FALSE)</f>
        <v>事业编/参公</v>
      </c>
      <c r="G273" s="32" t="str">
        <f>VLOOKUP(C273,[1]Sheet2!$C$2:$G$259,5,FALSE)</f>
        <v>专技十二级</v>
      </c>
      <c r="H273" s="56" t="str">
        <f>VLOOKUP(C273,[1]Sheet2!$C$3:$H$259,6,FALSE)</f>
        <v>06010035289</v>
      </c>
      <c r="I273" s="38" t="str">
        <f>VLOOKUP(C273,[1]Sheet2!$C$2:$I$259,7,FALSE)</f>
        <v>2028.10.31</v>
      </c>
    </row>
    <row r="274" ht="27.85" customHeight="true" spans="1:9">
      <c r="A274" s="28">
        <v>272</v>
      </c>
      <c r="B274" s="21" t="s">
        <v>344</v>
      </c>
      <c r="C274" s="29" t="s">
        <v>497</v>
      </c>
      <c r="D274" s="32" t="str">
        <f>VLOOKUP(C274,[1]Sheet2!$C$2:$E$259,2,FALSE)</f>
        <v>女</v>
      </c>
      <c r="E274" s="32" t="str">
        <f>VLOOKUP(C274,[1]Sheet2!$C$2:$E$259,3,FALSE)</f>
        <v>和平分中心</v>
      </c>
      <c r="F274" s="32" t="str">
        <f>VLOOKUP(C274,[1]Sheet2!$C$2:$F$259,4,FALSE)</f>
        <v>事业编/参公</v>
      </c>
      <c r="G274" s="32" t="str">
        <f>VLOOKUP(C274,[1]Sheet2!$C$2:$G$259,5,FALSE)</f>
        <v>专技十一级</v>
      </c>
      <c r="H274" s="56" t="str">
        <f>VLOOKUP(C274,[1]Sheet2!$C$3:$H$259,6,FALSE)</f>
        <v>06010035290</v>
      </c>
      <c r="I274" s="38" t="str">
        <f>VLOOKUP(C274,[1]Sheet2!$C$2:$I$259,7,FALSE)</f>
        <v>2028.10.31</v>
      </c>
    </row>
    <row r="275" ht="27.85" customHeight="true" spans="1:9">
      <c r="A275" s="28">
        <v>273</v>
      </c>
      <c r="B275" s="21" t="s">
        <v>344</v>
      </c>
      <c r="C275" s="29" t="s">
        <v>498</v>
      </c>
      <c r="D275" s="32" t="str">
        <f>VLOOKUP(C275,[1]Sheet2!$C$2:$E$259,2,FALSE)</f>
        <v>女</v>
      </c>
      <c r="E275" s="32" t="str">
        <f>VLOOKUP(C275,[1]Sheet2!$C$2:$E$259,3,FALSE)</f>
        <v>定点医疗机构服务部</v>
      </c>
      <c r="F275" s="32" t="str">
        <f>VLOOKUP(C275,[1]Sheet2!$C$2:$F$259,4,FALSE)</f>
        <v>事业编/参公</v>
      </c>
      <c r="G275" s="32" t="str">
        <f>VLOOKUP(C275,[1]Sheet2!$C$2:$G$259,5,FALSE)</f>
        <v>专技十二级</v>
      </c>
      <c r="H275" s="56" t="str">
        <f>VLOOKUP(C275,[1]Sheet2!$C$3:$H$259,6,FALSE)</f>
        <v>06010035291</v>
      </c>
      <c r="I275" s="38" t="str">
        <f>VLOOKUP(C275,[1]Sheet2!$C$2:$I$259,7,FALSE)</f>
        <v>2028.10.31</v>
      </c>
    </row>
    <row r="276" ht="27.85" customHeight="true" spans="1:9">
      <c r="A276" s="28">
        <v>274</v>
      </c>
      <c r="B276" s="21" t="s">
        <v>344</v>
      </c>
      <c r="C276" s="29" t="s">
        <v>499</v>
      </c>
      <c r="D276" s="32" t="str">
        <f>VLOOKUP(C276,[1]Sheet2!$C$2:$E$259,2,FALSE)</f>
        <v>女</v>
      </c>
      <c r="E276" s="32" t="str">
        <f>VLOOKUP(C276,[1]Sheet2!$C$2:$E$259,3,FALSE)</f>
        <v>定点医疗机构服务部</v>
      </c>
      <c r="F276" s="32" t="str">
        <f>VLOOKUP(C276,[1]Sheet2!$C$2:$F$259,4,FALSE)</f>
        <v>事业编/参公</v>
      </c>
      <c r="G276" s="32" t="str">
        <f>VLOOKUP(C276,[1]Sheet2!$C$2:$G$259,5,FALSE)</f>
        <v>管理七级</v>
      </c>
      <c r="H276" s="56" t="str">
        <f>VLOOKUP(C276,[1]Sheet2!$C$3:$H$259,6,FALSE)</f>
        <v>06010035292</v>
      </c>
      <c r="I276" s="38" t="str">
        <f>VLOOKUP(C276,[1]Sheet2!$C$2:$I$259,7,FALSE)</f>
        <v>2028.10.31</v>
      </c>
    </row>
    <row r="277" ht="27.85" customHeight="true" spans="1:9">
      <c r="A277" s="28">
        <v>275</v>
      </c>
      <c r="B277" s="21" t="s">
        <v>344</v>
      </c>
      <c r="C277" s="29" t="s">
        <v>500</v>
      </c>
      <c r="D277" s="32" t="str">
        <f>VLOOKUP(C277,[1]Sheet2!$C$2:$E$259,2,FALSE)</f>
        <v>女</v>
      </c>
      <c r="E277" s="32" t="str">
        <f>VLOOKUP(C277,[1]Sheet2!$C$2:$E$259,3,FALSE)</f>
        <v>定点医疗机构服务部</v>
      </c>
      <c r="F277" s="32" t="str">
        <f>VLOOKUP(C277,[1]Sheet2!$C$2:$F$259,4,FALSE)</f>
        <v>事业编/参公</v>
      </c>
      <c r="G277" s="32" t="str">
        <f>VLOOKUP(C277,[1]Sheet2!$C$2:$G$259,5,FALSE)</f>
        <v>专技十二级</v>
      </c>
      <c r="H277" s="56" t="str">
        <f>VLOOKUP(C277,[1]Sheet2!$C$3:$H$259,6,FALSE)</f>
        <v>06010035293</v>
      </c>
      <c r="I277" s="38" t="str">
        <f>VLOOKUP(C277,[1]Sheet2!$C$2:$I$259,7,FALSE)</f>
        <v>2028.10.31</v>
      </c>
    </row>
    <row r="278" ht="27.85" customHeight="true" spans="1:9">
      <c r="A278" s="28">
        <v>276</v>
      </c>
      <c r="B278" s="21" t="s">
        <v>344</v>
      </c>
      <c r="C278" s="29" t="s">
        <v>501</v>
      </c>
      <c r="D278" s="32" t="str">
        <f>VLOOKUP(C278,[1]Sheet2!$C$2:$E$259,2,FALSE)</f>
        <v>女</v>
      </c>
      <c r="E278" s="32" t="str">
        <f>VLOOKUP(C278,[1]Sheet2!$C$2:$E$259,3,FALSE)</f>
        <v>定点药店服务部</v>
      </c>
      <c r="F278" s="32" t="str">
        <f>VLOOKUP(C278,[1]Sheet2!$C$2:$F$259,4,FALSE)</f>
        <v>事业编/参公</v>
      </c>
      <c r="G278" s="32" t="str">
        <f>VLOOKUP(C278,[1]Sheet2!$C$2:$G$259,5,FALSE)</f>
        <v>领导管理六级</v>
      </c>
      <c r="H278" s="56" t="str">
        <f>VLOOKUP(C278,[1]Sheet2!$C$3:$H$259,6,FALSE)</f>
        <v>06010035294</v>
      </c>
      <c r="I278" s="38" t="str">
        <f>VLOOKUP(C278,[1]Sheet2!$C$2:$I$259,7,FALSE)</f>
        <v>2028.10.31</v>
      </c>
    </row>
    <row r="279" ht="27.85" customHeight="true" spans="1:9">
      <c r="A279" s="28">
        <v>277</v>
      </c>
      <c r="B279" s="21" t="s">
        <v>344</v>
      </c>
      <c r="C279" s="29" t="s">
        <v>502</v>
      </c>
      <c r="D279" s="32" t="str">
        <f>VLOOKUP(C279,[1]Sheet2!$C$2:$E$259,2,FALSE)</f>
        <v>女</v>
      </c>
      <c r="E279" s="32" t="str">
        <f>VLOOKUP(C279,[1]Sheet2!$C$2:$E$259,3,FALSE)</f>
        <v>定点药店服务部</v>
      </c>
      <c r="F279" s="32" t="str">
        <f>VLOOKUP(C279,[1]Sheet2!$C$2:$F$259,4,FALSE)</f>
        <v>事业编/参公</v>
      </c>
      <c r="G279" s="32" t="str">
        <f>VLOOKUP(C279,[1]Sheet2!$C$2:$G$259,5,FALSE)</f>
        <v>管理七级</v>
      </c>
      <c r="H279" s="56" t="str">
        <f>VLOOKUP(C279,[1]Sheet2!$C$3:$H$259,6,FALSE)</f>
        <v>06010035295</v>
      </c>
      <c r="I279" s="38" t="str">
        <f>VLOOKUP(C279,[1]Sheet2!$C$2:$I$259,7,FALSE)</f>
        <v>2028.10.31</v>
      </c>
    </row>
    <row r="280" ht="27.85" customHeight="true" spans="1:9">
      <c r="A280" s="28">
        <v>278</v>
      </c>
      <c r="B280" s="21" t="s">
        <v>344</v>
      </c>
      <c r="C280" s="29" t="s">
        <v>503</v>
      </c>
      <c r="D280" s="32" t="str">
        <f>VLOOKUP(C280,[1]Sheet2!$C$2:$E$259,2,FALSE)</f>
        <v>男</v>
      </c>
      <c r="E280" s="32" t="str">
        <f>VLOOKUP(C280,[1]Sheet2!$C$2:$E$259,3,FALSE)</f>
        <v>定点药店服务部</v>
      </c>
      <c r="F280" s="32" t="str">
        <f>VLOOKUP(C280,[1]Sheet2!$C$2:$F$259,4,FALSE)</f>
        <v>事业编/参公</v>
      </c>
      <c r="G280" s="32" t="str">
        <f>VLOOKUP(C280,[1]Sheet2!$C$2:$G$259,5,FALSE)</f>
        <v>管理八级</v>
      </c>
      <c r="H280" s="56" t="str">
        <f>VLOOKUP(C280,[1]Sheet2!$C$3:$H$259,6,FALSE)</f>
        <v>06010035296</v>
      </c>
      <c r="I280" s="38" t="str">
        <f>VLOOKUP(C280,[1]Sheet2!$C$2:$I$259,7,FALSE)</f>
        <v>2028.10.31</v>
      </c>
    </row>
    <row r="281" ht="27.85" customHeight="true" spans="1:9">
      <c r="A281" s="28">
        <v>279</v>
      </c>
      <c r="B281" s="21" t="s">
        <v>344</v>
      </c>
      <c r="C281" s="34" t="s">
        <v>504</v>
      </c>
      <c r="D281" s="32" t="str">
        <f>VLOOKUP(C281,[1]Sheet2!$C$2:$E$259,2,FALSE)</f>
        <v>男</v>
      </c>
      <c r="E281" s="32" t="str">
        <f>VLOOKUP(C281,[1]Sheet2!$C$2:$E$259,3,FALSE)</f>
        <v>信息技术服务部</v>
      </c>
      <c r="F281" s="32" t="str">
        <f>VLOOKUP(C281,[1]Sheet2!$C$2:$F$259,4,FALSE)</f>
        <v>事业编/参公</v>
      </c>
      <c r="G281" s="32" t="str">
        <f>VLOOKUP(C281,[1]Sheet2!$C$2:$G$259,5,FALSE)</f>
        <v>领导管理六级</v>
      </c>
      <c r="H281" s="56" t="str">
        <f>VLOOKUP(C281,[1]Sheet2!$C$3:$H$259,6,FALSE)</f>
        <v>06010035297</v>
      </c>
      <c r="I281" s="38" t="str">
        <f>VLOOKUP(C281,[1]Sheet2!$C$2:$I$259,7,FALSE)</f>
        <v>2028.10.31</v>
      </c>
    </row>
    <row r="282" ht="27.85" customHeight="true" spans="1:9">
      <c r="A282" s="28">
        <v>280</v>
      </c>
      <c r="B282" s="21" t="s">
        <v>344</v>
      </c>
      <c r="C282" s="34" t="s">
        <v>505</v>
      </c>
      <c r="D282" s="32" t="str">
        <f>VLOOKUP(C282,[1]Sheet2!$C$2:$E$259,2,FALSE)</f>
        <v>女</v>
      </c>
      <c r="E282" s="32" t="str">
        <f>VLOOKUP(C282,[1]Sheet2!$C$2:$E$259,3,FALSE)</f>
        <v>信息技术服务部</v>
      </c>
      <c r="F282" s="32" t="str">
        <f>VLOOKUP(C282,[1]Sheet2!$C$2:$F$259,4,FALSE)</f>
        <v>事业编/参公</v>
      </c>
      <c r="G282" s="32" t="str">
        <f>VLOOKUP(C282,[1]Sheet2!$C$2:$G$259,5,FALSE)</f>
        <v>领导管理七级</v>
      </c>
      <c r="H282" s="56" t="str">
        <f>VLOOKUP(C282,[1]Sheet2!$C$3:$H$259,6,FALSE)</f>
        <v>06010035298</v>
      </c>
      <c r="I282" s="38" t="str">
        <f>VLOOKUP(C282,[1]Sheet2!$C$2:$I$259,7,FALSE)</f>
        <v>2028.10.31</v>
      </c>
    </row>
    <row r="283" ht="27.85" customHeight="true" spans="1:9">
      <c r="A283" s="28">
        <v>281</v>
      </c>
      <c r="B283" s="21" t="s">
        <v>344</v>
      </c>
      <c r="C283" s="29" t="s">
        <v>506</v>
      </c>
      <c r="D283" s="32" t="str">
        <f>VLOOKUP(C283,[1]Sheet2!$C$2:$E$259,2,FALSE)</f>
        <v>男</v>
      </c>
      <c r="E283" s="32" t="str">
        <f>VLOOKUP(C283,[1]Sheet2!$C$2:$E$259,3,FALSE)</f>
        <v>信息技术服务部</v>
      </c>
      <c r="F283" s="32" t="str">
        <f>VLOOKUP(C283,[1]Sheet2!$C$2:$F$259,4,FALSE)</f>
        <v>事业编/参公</v>
      </c>
      <c r="G283" s="32" t="str">
        <f>VLOOKUP(C283,[1]Sheet2!$C$2:$G$259,5,FALSE)</f>
        <v>领导管理七级</v>
      </c>
      <c r="H283" s="56" t="str">
        <f>VLOOKUP(C283,[1]Sheet2!$C$3:$H$259,6,FALSE)</f>
        <v>06010035299</v>
      </c>
      <c r="I283" s="38" t="str">
        <f>VLOOKUP(C283,[1]Sheet2!$C$2:$I$259,7,FALSE)</f>
        <v>2028.10.31</v>
      </c>
    </row>
    <row r="284" ht="27.85" customHeight="true" spans="1:9">
      <c r="A284" s="28">
        <v>282</v>
      </c>
      <c r="B284" s="21" t="s">
        <v>344</v>
      </c>
      <c r="C284" s="34" t="s">
        <v>507</v>
      </c>
      <c r="D284" s="32" t="str">
        <f>VLOOKUP(C284,[1]Sheet2!$C$2:$E$259,2,FALSE)</f>
        <v>女</v>
      </c>
      <c r="E284" s="32" t="str">
        <f>VLOOKUP(C284,[1]Sheet2!$C$2:$E$259,3,FALSE)</f>
        <v>信息技术服务部</v>
      </c>
      <c r="F284" s="32" t="str">
        <f>VLOOKUP(C284,[1]Sheet2!$C$2:$F$259,4,FALSE)</f>
        <v>事业编/参公</v>
      </c>
      <c r="G284" s="32" t="str">
        <f>VLOOKUP(C284,[1]Sheet2!$C$2:$G$259,5,FALSE)</f>
        <v>管理七级</v>
      </c>
      <c r="H284" s="56" t="str">
        <f>VLOOKUP(C284,[1]Sheet2!$C$3:$H$259,6,FALSE)</f>
        <v>06010035300</v>
      </c>
      <c r="I284" s="38" t="str">
        <f>VLOOKUP(C284,[1]Sheet2!$C$2:$I$259,7,FALSE)</f>
        <v>2028.10.31</v>
      </c>
    </row>
    <row r="285" ht="27.85" customHeight="true" spans="1:9">
      <c r="A285" s="28">
        <v>283</v>
      </c>
      <c r="B285" s="21" t="s">
        <v>344</v>
      </c>
      <c r="C285" s="34" t="s">
        <v>508</v>
      </c>
      <c r="D285" s="32" t="str">
        <f>VLOOKUP(C285,[1]Sheet2!$C$2:$E$259,2,FALSE)</f>
        <v>女</v>
      </c>
      <c r="E285" s="32" t="str">
        <f>VLOOKUP(C285,[1]Sheet2!$C$2:$E$259,3,FALSE)</f>
        <v>信息技术服务部</v>
      </c>
      <c r="F285" s="32" t="str">
        <f>VLOOKUP(C285,[1]Sheet2!$C$2:$F$259,4,FALSE)</f>
        <v>事业编/参公</v>
      </c>
      <c r="G285" s="32" t="str">
        <f>VLOOKUP(C285,[1]Sheet2!$C$2:$G$259,5,FALSE)</f>
        <v>专技未聘待岗</v>
      </c>
      <c r="H285" s="56" t="str">
        <f>VLOOKUP(C285,[1]Sheet2!$C$3:$H$259,6,FALSE)</f>
        <v>06010035301</v>
      </c>
      <c r="I285" s="38" t="str">
        <f>VLOOKUP(C285,[1]Sheet2!$C$2:$I$259,7,FALSE)</f>
        <v>2028.10.31</v>
      </c>
    </row>
    <row r="286" ht="27.85" customHeight="true" spans="1:9">
      <c r="A286" s="28">
        <v>284</v>
      </c>
      <c r="B286" s="21" t="s">
        <v>344</v>
      </c>
      <c r="C286" s="34" t="s">
        <v>509</v>
      </c>
      <c r="D286" s="32" t="str">
        <f>VLOOKUP(C286,[1]Sheet2!$C$2:$E$259,2,FALSE)</f>
        <v>男</v>
      </c>
      <c r="E286" s="32" t="str">
        <f>VLOOKUP(C286,[1]Sheet2!$C$2:$E$259,3,FALSE)</f>
        <v>信息技术服务部</v>
      </c>
      <c r="F286" s="32" t="str">
        <f>VLOOKUP(C286,[1]Sheet2!$C$2:$F$259,4,FALSE)</f>
        <v>事业编/参公</v>
      </c>
      <c r="G286" s="32" t="str">
        <f>VLOOKUP(C286,[1]Sheet2!$C$2:$G$259,5,FALSE)</f>
        <v>管理七级</v>
      </c>
      <c r="H286" s="56" t="str">
        <f>VLOOKUP(C286,[1]Sheet2!$C$3:$H$259,6,FALSE)</f>
        <v>06010035302</v>
      </c>
      <c r="I286" s="38" t="str">
        <f>VLOOKUP(C286,[1]Sheet2!$C$2:$I$259,7,FALSE)</f>
        <v>2028.10.31</v>
      </c>
    </row>
    <row r="287" ht="27.85" customHeight="true" spans="1:9">
      <c r="A287" s="28">
        <v>285</v>
      </c>
      <c r="B287" s="21" t="s">
        <v>344</v>
      </c>
      <c r="C287" s="34" t="s">
        <v>510</v>
      </c>
      <c r="D287" s="32" t="str">
        <f>VLOOKUP(C287,[1]Sheet2!$C$2:$E$259,2,FALSE)</f>
        <v>男</v>
      </c>
      <c r="E287" s="32" t="str">
        <f>VLOOKUP(C287,[1]Sheet2!$C$2:$E$259,3,FALSE)</f>
        <v>信息技术服务部</v>
      </c>
      <c r="F287" s="32" t="str">
        <f>VLOOKUP(C287,[1]Sheet2!$C$2:$F$259,4,FALSE)</f>
        <v>事业编/参公</v>
      </c>
      <c r="G287" s="32" t="str">
        <f>VLOOKUP(C287,[1]Sheet2!$C$2:$G$259,5,FALSE)</f>
        <v>专技十二级</v>
      </c>
      <c r="H287" s="56" t="str">
        <f>VLOOKUP(C287,[1]Sheet2!$C$3:$H$259,6,FALSE)</f>
        <v>06010035303</v>
      </c>
      <c r="I287" s="38" t="str">
        <f>VLOOKUP(C287,[1]Sheet2!$C$2:$I$259,7,FALSE)</f>
        <v>2028.10.31</v>
      </c>
    </row>
    <row r="288" ht="27.85" customHeight="true" spans="1:9">
      <c r="A288" s="28">
        <v>286</v>
      </c>
      <c r="B288" s="21" t="s">
        <v>344</v>
      </c>
      <c r="C288" s="29" t="s">
        <v>511</v>
      </c>
      <c r="D288" s="32" t="str">
        <f>VLOOKUP(C288,[1]Sheet2!$C$2:$E$259,2,FALSE)</f>
        <v>男</v>
      </c>
      <c r="E288" s="32" t="str">
        <f>VLOOKUP(C288,[1]Sheet2!$C$2:$E$259,3,FALSE)</f>
        <v>信息技术服务部</v>
      </c>
      <c r="F288" s="32" t="str">
        <f>VLOOKUP(C288,[1]Sheet2!$C$2:$F$259,4,FALSE)</f>
        <v>事业编/参公</v>
      </c>
      <c r="G288" s="32" t="str">
        <f>VLOOKUP(C288,[1]Sheet2!$C$2:$G$259,5,FALSE)</f>
        <v>管理七级</v>
      </c>
      <c r="H288" s="56" t="str">
        <f>VLOOKUP(C288,[1]Sheet2!$C$3:$H$259,6,FALSE)</f>
        <v>06010035304</v>
      </c>
      <c r="I288" s="38" t="str">
        <f>VLOOKUP(C288,[1]Sheet2!$C$2:$I$259,7,FALSE)</f>
        <v>2028.10.31</v>
      </c>
    </row>
    <row r="289" ht="27.85" customHeight="true" spans="1:9">
      <c r="A289" s="28">
        <v>287</v>
      </c>
      <c r="B289" s="21" t="s">
        <v>344</v>
      </c>
      <c r="C289" s="29" t="s">
        <v>512</v>
      </c>
      <c r="D289" s="32" t="str">
        <f>VLOOKUP(C289,[1]Sheet2!$C$2:$E$259,2,FALSE)</f>
        <v>男</v>
      </c>
      <c r="E289" s="32" t="str">
        <f>VLOOKUP(C289,[1]Sheet2!$C$2:$E$259,3,FALSE)</f>
        <v>信息技术服务部</v>
      </c>
      <c r="F289" s="32" t="str">
        <f>VLOOKUP(C289,[1]Sheet2!$C$2:$F$259,4,FALSE)</f>
        <v>事业编/参公</v>
      </c>
      <c r="G289" s="32" t="str">
        <f>VLOOKUP(C289,[1]Sheet2!$C$2:$G$259,5,FALSE)</f>
        <v>管理七级</v>
      </c>
      <c r="H289" s="56" t="str">
        <f>VLOOKUP(C289,[1]Sheet2!$C$3:$H$259,6,FALSE)</f>
        <v>06010035305</v>
      </c>
      <c r="I289" s="38" t="str">
        <f>VLOOKUP(C289,[1]Sheet2!$C$2:$I$259,7,FALSE)</f>
        <v>2028.10.31</v>
      </c>
    </row>
    <row r="290" ht="27.85" customHeight="true" spans="1:9">
      <c r="A290" s="28">
        <v>288</v>
      </c>
      <c r="B290" s="21" t="s">
        <v>344</v>
      </c>
      <c r="C290" s="29" t="s">
        <v>513</v>
      </c>
      <c r="D290" s="32" t="str">
        <f>VLOOKUP(C290,[1]Sheet2!$C$2:$E$259,2,FALSE)</f>
        <v>男</v>
      </c>
      <c r="E290" s="32" t="str">
        <f>VLOOKUP(C290,[1]Sheet2!$C$2:$E$259,3,FALSE)</f>
        <v>信息技术服务部</v>
      </c>
      <c r="F290" s="32" t="str">
        <f>VLOOKUP(C290,[1]Sheet2!$C$2:$F$259,4,FALSE)</f>
        <v>事业编/参公</v>
      </c>
      <c r="G290" s="32" t="str">
        <f>VLOOKUP(C290,[1]Sheet2!$C$2:$G$259,5,FALSE)</f>
        <v>管理七级</v>
      </c>
      <c r="H290" s="56" t="str">
        <f>VLOOKUP(C290,[1]Sheet2!$C$3:$H$259,6,FALSE)</f>
        <v>06010035306</v>
      </c>
      <c r="I290" s="38" t="str">
        <f>VLOOKUP(C290,[1]Sheet2!$C$2:$I$259,7,FALSE)</f>
        <v>2028.10.31</v>
      </c>
    </row>
    <row r="291" ht="27.85" customHeight="true" spans="1:9">
      <c r="A291" s="28">
        <v>289</v>
      </c>
      <c r="B291" s="21" t="s">
        <v>344</v>
      </c>
      <c r="C291" s="29" t="s">
        <v>514</v>
      </c>
      <c r="D291" s="32" t="str">
        <f>VLOOKUP(C291,[1]Sheet2!$C$2:$E$259,2,FALSE)</f>
        <v>男</v>
      </c>
      <c r="E291" s="32" t="str">
        <f>VLOOKUP(C291,[1]Sheet2!$C$2:$E$259,3,FALSE)</f>
        <v>信息技术服务部</v>
      </c>
      <c r="F291" s="32" t="str">
        <f>VLOOKUP(C291,[1]Sheet2!$C$2:$F$259,4,FALSE)</f>
        <v>事业编/参公</v>
      </c>
      <c r="G291" s="32" t="str">
        <f>VLOOKUP(C291,[1]Sheet2!$C$2:$G$259,5,FALSE)</f>
        <v>管理七级</v>
      </c>
      <c r="H291" s="56" t="str">
        <f>VLOOKUP(C291,[1]Sheet2!$C$3:$H$259,6,FALSE)</f>
        <v>06010035307</v>
      </c>
      <c r="I291" s="38" t="str">
        <f>VLOOKUP(C291,[1]Sheet2!$C$2:$I$259,7,FALSE)</f>
        <v>2028.10.31</v>
      </c>
    </row>
    <row r="292" ht="27.85" customHeight="true" spans="1:9">
      <c r="A292" s="28">
        <v>290</v>
      </c>
      <c r="B292" s="21" t="s">
        <v>344</v>
      </c>
      <c r="C292" s="29" t="s">
        <v>515</v>
      </c>
      <c r="D292" s="32" t="str">
        <f>VLOOKUP(C292,[1]Sheet2!$C$2:$E$259,2,FALSE)</f>
        <v>女</v>
      </c>
      <c r="E292" s="32" t="str">
        <f>VLOOKUP(C292,[1]Sheet2!$C$2:$E$259,3,FALSE)</f>
        <v>沈河分中心</v>
      </c>
      <c r="F292" s="32" t="str">
        <f>VLOOKUP(C292,[1]Sheet2!$C$2:$F$259,4,FALSE)</f>
        <v>事业编/参公</v>
      </c>
      <c r="G292" s="32" t="str">
        <f>VLOOKUP(C292,[1]Sheet2!$C$2:$G$259,5,FALSE)</f>
        <v>领导管理七级</v>
      </c>
      <c r="H292" s="56" t="str">
        <f>VLOOKUP(C292,[1]Sheet2!$C$3:$H$259,6,FALSE)</f>
        <v>06010035308</v>
      </c>
      <c r="I292" s="38" t="str">
        <f>VLOOKUP(C292,[1]Sheet2!$C$2:$I$259,7,FALSE)</f>
        <v>2028.10.31</v>
      </c>
    </row>
    <row r="293" ht="27.85" customHeight="true" spans="1:9">
      <c r="A293" s="28">
        <v>291</v>
      </c>
      <c r="B293" s="21" t="s">
        <v>344</v>
      </c>
      <c r="C293" s="29" t="s">
        <v>516</v>
      </c>
      <c r="D293" s="32" t="str">
        <f>VLOOKUP(C293,[1]Sheet2!$C$2:$E$259,2,FALSE)</f>
        <v>男</v>
      </c>
      <c r="E293" s="32" t="str">
        <f>VLOOKUP(C293,[1]Sheet2!$C$2:$E$259,3,FALSE)</f>
        <v>皇姑分中心</v>
      </c>
      <c r="F293" s="32" t="str">
        <f>VLOOKUP(C293,[1]Sheet2!$C$2:$F$259,4,FALSE)</f>
        <v>事业编/参公</v>
      </c>
      <c r="G293" s="32" t="str">
        <f>VLOOKUP(C293,[1]Sheet2!$C$2:$G$259,5,FALSE)</f>
        <v>管理六级</v>
      </c>
      <c r="H293" s="56" t="str">
        <f>VLOOKUP(C293,[1]Sheet2!$C$3:$H$259,6,FALSE)</f>
        <v>06010035309</v>
      </c>
      <c r="I293" s="38" t="str">
        <f>VLOOKUP(C293,[1]Sheet2!$C$2:$I$259,7,FALSE)</f>
        <v>2028.10.31</v>
      </c>
    </row>
    <row r="294" ht="27.85" customHeight="true" spans="1:9">
      <c r="A294" s="28">
        <v>292</v>
      </c>
      <c r="B294" s="21" t="s">
        <v>344</v>
      </c>
      <c r="C294" s="29" t="s">
        <v>517</v>
      </c>
      <c r="D294" s="32" t="str">
        <f>VLOOKUP(C294,[1]Sheet2!$C$2:$E$259,2,FALSE)</f>
        <v>男</v>
      </c>
      <c r="E294" s="32" t="str">
        <f>VLOOKUP(C294,[1]Sheet2!$C$2:$E$259,3,FALSE)</f>
        <v>皇姑分中心</v>
      </c>
      <c r="F294" s="32" t="str">
        <f>VLOOKUP(C294,[1]Sheet2!$C$2:$F$259,4,FALSE)</f>
        <v>事业编/参公</v>
      </c>
      <c r="G294" s="32" t="str">
        <f>VLOOKUP(C294,[1]Sheet2!$C$2:$G$259,5,FALSE)</f>
        <v>管理八级</v>
      </c>
      <c r="H294" s="56" t="str">
        <f>VLOOKUP(C294,[1]Sheet2!$C$3:$H$259,6,FALSE)</f>
        <v>06010035310</v>
      </c>
      <c r="I294" s="38" t="str">
        <f>VLOOKUP(C294,[1]Sheet2!$C$2:$I$259,7,FALSE)</f>
        <v>2028.10.31</v>
      </c>
    </row>
    <row r="295" ht="27.85" customHeight="true" spans="1:9">
      <c r="A295" s="28">
        <v>293</v>
      </c>
      <c r="B295" s="21" t="s">
        <v>344</v>
      </c>
      <c r="C295" s="29" t="s">
        <v>518</v>
      </c>
      <c r="D295" s="32" t="str">
        <f>VLOOKUP(C295,[1]Sheet2!$C$2:$E$259,2,FALSE)</f>
        <v>男</v>
      </c>
      <c r="E295" s="32" t="str">
        <f>VLOOKUP(C295,[1]Sheet2!$C$2:$E$259,3,FALSE)</f>
        <v>铁西分中心</v>
      </c>
      <c r="F295" s="32" t="str">
        <f>VLOOKUP(C295,[1]Sheet2!$C$2:$F$259,4,FALSE)</f>
        <v>事业编/参公</v>
      </c>
      <c r="G295" s="32" t="str">
        <f>VLOOKUP(C295,[1]Sheet2!$C$2:$G$259,5,FALSE)</f>
        <v>管理八级</v>
      </c>
      <c r="H295" s="56" t="str">
        <f>VLOOKUP(C295,[1]Sheet2!$C$3:$H$259,6,FALSE)</f>
        <v>06010035311</v>
      </c>
      <c r="I295" s="38" t="str">
        <f>VLOOKUP(C295,[1]Sheet2!$C$2:$I$259,7,FALSE)</f>
        <v>2028.10.31</v>
      </c>
    </row>
    <row r="296" ht="27.85" customHeight="true" spans="1:9">
      <c r="A296" s="28">
        <v>294</v>
      </c>
      <c r="B296" s="21" t="s">
        <v>344</v>
      </c>
      <c r="C296" s="29" t="s">
        <v>519</v>
      </c>
      <c r="D296" s="32" t="str">
        <f>VLOOKUP(C296,[1]Sheet2!$C$2:$E$259,2,FALSE)</f>
        <v>女</v>
      </c>
      <c r="E296" s="32" t="str">
        <f>VLOOKUP(C296,[1]Sheet2!$C$2:$E$259,3,FALSE)</f>
        <v>浑南分中心</v>
      </c>
      <c r="F296" s="32" t="str">
        <f>VLOOKUP(C296,[1]Sheet2!$C$2:$F$259,4,FALSE)</f>
        <v>事业编/参公</v>
      </c>
      <c r="G296" s="32" t="str">
        <f>VLOOKUP(C296,[1]Sheet2!$C$2:$G$259,5,FALSE)</f>
        <v>领导管理六级</v>
      </c>
      <c r="H296" s="56" t="str">
        <f>VLOOKUP(C296,[1]Sheet2!$C$3:$H$259,6,FALSE)</f>
        <v>06010035312</v>
      </c>
      <c r="I296" s="38" t="str">
        <f>VLOOKUP(C296,[1]Sheet2!$C$2:$I$259,7,FALSE)</f>
        <v>2028.10.31</v>
      </c>
    </row>
    <row r="297" ht="27.85" customHeight="true" spans="1:9">
      <c r="A297" s="28">
        <v>295</v>
      </c>
      <c r="B297" s="21" t="s">
        <v>344</v>
      </c>
      <c r="C297" s="29" t="s">
        <v>520</v>
      </c>
      <c r="D297" s="32" t="str">
        <f>VLOOKUP(C297,[1]Sheet2!$C$2:$E$259,2,FALSE)</f>
        <v>女</v>
      </c>
      <c r="E297" s="32" t="str">
        <f>VLOOKUP(C297,[1]Sheet2!$C$2:$E$259,3,FALSE)</f>
        <v>浑南分中心</v>
      </c>
      <c r="F297" s="32" t="str">
        <f>VLOOKUP(C297,[1]Sheet2!$C$2:$F$259,4,FALSE)</f>
        <v>事业编/参公</v>
      </c>
      <c r="G297" s="32" t="str">
        <f>VLOOKUP(C297,[1]Sheet2!$C$2:$G$259,5,FALSE)</f>
        <v>专技八级</v>
      </c>
      <c r="H297" s="56" t="str">
        <f>VLOOKUP(C297,[1]Sheet2!$C$3:$H$259,6,FALSE)</f>
        <v>06010035313</v>
      </c>
      <c r="I297" s="38" t="str">
        <f>VLOOKUP(C297,[1]Sheet2!$C$2:$I$259,7,FALSE)</f>
        <v>2028.10.31</v>
      </c>
    </row>
    <row r="298" ht="27.85" customHeight="true" spans="1:9">
      <c r="A298" s="28">
        <v>296</v>
      </c>
      <c r="B298" s="21" t="s">
        <v>344</v>
      </c>
      <c r="C298" s="29" t="s">
        <v>521</v>
      </c>
      <c r="D298" s="32" t="str">
        <f>VLOOKUP(C298,[1]Sheet2!$C$2:$E$259,2,FALSE)</f>
        <v>男</v>
      </c>
      <c r="E298" s="32" t="str">
        <f>VLOOKUP(C298,[1]Sheet2!$C$2:$E$259,3,FALSE)</f>
        <v>沈北分中心</v>
      </c>
      <c r="F298" s="32" t="str">
        <f>VLOOKUP(C298,[1]Sheet2!$C$2:$F$259,4,FALSE)</f>
        <v>事业编/参公</v>
      </c>
      <c r="G298" s="32" t="str">
        <f>VLOOKUP(C298,[1]Sheet2!$C$2:$G$259,5,FALSE)</f>
        <v>专技十级</v>
      </c>
      <c r="H298" s="56" t="str">
        <f>VLOOKUP(C298,[1]Sheet2!$C$3:$H$259,6,FALSE)</f>
        <v>06010035314</v>
      </c>
      <c r="I298" s="38" t="str">
        <f>VLOOKUP(C298,[1]Sheet2!$C$2:$I$259,7,FALSE)</f>
        <v>2028.10.31</v>
      </c>
    </row>
    <row r="299" ht="27.85" customHeight="true" spans="1:9">
      <c r="A299" s="28">
        <v>297</v>
      </c>
      <c r="B299" s="21" t="s">
        <v>344</v>
      </c>
      <c r="C299" s="34" t="s">
        <v>522</v>
      </c>
      <c r="D299" s="32" t="str">
        <f>VLOOKUP(C299,[1]Sheet2!$C$2:$E$259,2,FALSE)</f>
        <v>女</v>
      </c>
      <c r="E299" s="32" t="str">
        <f>VLOOKUP(C299,[1]Sheet2!$C$2:$E$259,3,FALSE)</f>
        <v>辽中分中心</v>
      </c>
      <c r="F299" s="32" t="str">
        <f>VLOOKUP(C299,[1]Sheet2!$C$2:$F$259,4,FALSE)</f>
        <v>事业编/参公</v>
      </c>
      <c r="G299" s="32" t="str">
        <f>VLOOKUP(C299,[1]Sheet2!$C$2:$G$259,5,FALSE)</f>
        <v>专技十一级</v>
      </c>
      <c r="H299" s="56" t="str">
        <f>VLOOKUP(C299,[1]Sheet2!$C$3:$H$259,6,FALSE)</f>
        <v>06010035315</v>
      </c>
      <c r="I299" s="38" t="str">
        <f>VLOOKUP(C299,[1]Sheet2!$C$2:$I$259,7,FALSE)</f>
        <v>2028.10.31</v>
      </c>
    </row>
    <row r="300" ht="27.85" customHeight="true" spans="1:9">
      <c r="A300" s="28">
        <v>298</v>
      </c>
      <c r="B300" s="21" t="s">
        <v>344</v>
      </c>
      <c r="C300" s="34" t="s">
        <v>523</v>
      </c>
      <c r="D300" s="32" t="str">
        <f>VLOOKUP(C300,[1]Sheet2!$C$2:$E$259,2,FALSE)</f>
        <v>女</v>
      </c>
      <c r="E300" s="32" t="str">
        <f>VLOOKUP(C300,[1]Sheet2!$C$2:$E$259,3,FALSE)</f>
        <v>辽中分中心</v>
      </c>
      <c r="F300" s="32" t="str">
        <f>VLOOKUP(C300,[1]Sheet2!$C$2:$F$259,4,FALSE)</f>
        <v>事业编/参公</v>
      </c>
      <c r="G300" s="32" t="str">
        <f>VLOOKUP(C300,[1]Sheet2!$C$2:$G$259,5,FALSE)</f>
        <v>专技八级</v>
      </c>
      <c r="H300" s="56" t="str">
        <f>VLOOKUP(C300,[1]Sheet2!$C$3:$H$259,6,FALSE)</f>
        <v>06010035316</v>
      </c>
      <c r="I300" s="38" t="str">
        <f>VLOOKUP(C300,[1]Sheet2!$C$2:$I$259,7,FALSE)</f>
        <v>2028.10.31</v>
      </c>
    </row>
    <row r="301" ht="27.85" customHeight="true" spans="1:9">
      <c r="A301" s="28">
        <v>299</v>
      </c>
      <c r="B301" s="21" t="s">
        <v>344</v>
      </c>
      <c r="C301" s="29" t="s">
        <v>524</v>
      </c>
      <c r="D301" s="32" t="str">
        <f>VLOOKUP(C301,[1]Sheet2!$C$2:$E$259,2,FALSE)</f>
        <v>女</v>
      </c>
      <c r="E301" s="32" t="str">
        <f>VLOOKUP(C301,[1]Sheet2!$C$2:$E$259,3,FALSE)</f>
        <v>辽中分中心</v>
      </c>
      <c r="F301" s="32" t="str">
        <f>VLOOKUP(C301,[1]Sheet2!$C$2:$F$259,4,FALSE)</f>
        <v>事业编/参公</v>
      </c>
      <c r="G301" s="32" t="str">
        <f>VLOOKUP(C301,[1]Sheet2!$C$2:$G$259,5,FALSE)</f>
        <v>专技十三级</v>
      </c>
      <c r="H301" s="56" t="str">
        <f>VLOOKUP(C301,[1]Sheet2!$C$3:$H$259,6,FALSE)</f>
        <v>06010035317</v>
      </c>
      <c r="I301" s="38" t="str">
        <f>VLOOKUP(C301,[1]Sheet2!$C$2:$I$259,7,FALSE)</f>
        <v>2028.10.31</v>
      </c>
    </row>
    <row r="302" ht="27.85" customHeight="true" spans="1:9">
      <c r="A302" s="28">
        <v>300</v>
      </c>
      <c r="B302" s="21" t="s">
        <v>344</v>
      </c>
      <c r="C302" s="29" t="s">
        <v>525</v>
      </c>
      <c r="D302" s="32" t="str">
        <f>VLOOKUP(C302,[1]Sheet2!$C$2:$E$259,2,FALSE)</f>
        <v>女</v>
      </c>
      <c r="E302" s="32" t="str">
        <f>VLOOKUP(C302,[1]Sheet2!$C$2:$E$259,3,FALSE)</f>
        <v>辽中分中心</v>
      </c>
      <c r="F302" s="32" t="str">
        <f>VLOOKUP(C302,[1]Sheet2!$C$2:$F$259,4,FALSE)</f>
        <v>事业编/参公</v>
      </c>
      <c r="G302" s="32" t="str">
        <f>VLOOKUP(C302,[1]Sheet2!$C$2:$G$259,5,FALSE)</f>
        <v>管理七级</v>
      </c>
      <c r="H302" s="56" t="str">
        <f>VLOOKUP(C302,[1]Sheet2!$C$3:$H$259,6,FALSE)</f>
        <v>06010035318</v>
      </c>
      <c r="I302" s="38" t="str">
        <f>VLOOKUP(C302,[1]Sheet2!$C$2:$I$259,7,FALSE)</f>
        <v>2028.10.31</v>
      </c>
    </row>
    <row r="303" ht="27.85" customHeight="true" spans="1:9">
      <c r="A303" s="28">
        <v>301</v>
      </c>
      <c r="B303" s="21" t="s">
        <v>344</v>
      </c>
      <c r="C303" s="29" t="s">
        <v>526</v>
      </c>
      <c r="D303" s="32" t="str">
        <f>VLOOKUP(C303,[1]Sheet2!$C$2:$E$259,2,FALSE)</f>
        <v>女</v>
      </c>
      <c r="E303" s="32" t="str">
        <f>VLOOKUP(C303,[1]Sheet2!$C$2:$E$259,3,FALSE)</f>
        <v>辽中分中心</v>
      </c>
      <c r="F303" s="32" t="str">
        <f>VLOOKUP(C303,[1]Sheet2!$C$2:$F$259,4,FALSE)</f>
        <v>事业编/参公</v>
      </c>
      <c r="G303" s="32" t="str">
        <f>VLOOKUP(C303,[1]Sheet2!$C$2:$G$259,5,FALSE)</f>
        <v>专技十一级</v>
      </c>
      <c r="H303" s="56" t="str">
        <f>VLOOKUP(C303,[1]Sheet2!$C$3:$H$259,6,FALSE)</f>
        <v>06010035319</v>
      </c>
      <c r="I303" s="38" t="str">
        <f>VLOOKUP(C303,[1]Sheet2!$C$2:$I$259,7,FALSE)</f>
        <v>2028.10.31</v>
      </c>
    </row>
    <row r="304" ht="27.85" customHeight="true" spans="1:9">
      <c r="A304" s="28">
        <v>302</v>
      </c>
      <c r="B304" s="21" t="s">
        <v>344</v>
      </c>
      <c r="C304" s="29" t="s">
        <v>527</v>
      </c>
      <c r="D304" s="32" t="str">
        <f>VLOOKUP(C304,[1]Sheet2!$C$2:$E$259,2,FALSE)</f>
        <v>女</v>
      </c>
      <c r="E304" s="32" t="str">
        <f>VLOOKUP(C304,[1]Sheet2!$C$2:$E$259,3,FALSE)</f>
        <v>法库分中心</v>
      </c>
      <c r="F304" s="32" t="str">
        <f>VLOOKUP(C304,[1]Sheet2!$C$2:$F$259,4,FALSE)</f>
        <v>事业编/参公</v>
      </c>
      <c r="G304" s="32" t="str">
        <f>VLOOKUP(C304,[1]Sheet2!$C$2:$G$259,5,FALSE)</f>
        <v>专技九级</v>
      </c>
      <c r="H304" s="56" t="str">
        <f>VLOOKUP(C304,[1]Sheet2!$C$3:$H$259,6,FALSE)</f>
        <v>06010035320</v>
      </c>
      <c r="I304" s="38" t="str">
        <f>VLOOKUP(C304,[1]Sheet2!$C$2:$I$259,7,FALSE)</f>
        <v>2028.10.31</v>
      </c>
    </row>
    <row r="305" ht="27.85" customHeight="true" spans="1:9">
      <c r="A305" s="28">
        <v>303</v>
      </c>
      <c r="B305" s="21" t="s">
        <v>344</v>
      </c>
      <c r="C305" s="29" t="s">
        <v>528</v>
      </c>
      <c r="D305" s="32" t="str">
        <f>VLOOKUP(C305,[1]Sheet2!$C$2:$E$259,2,FALSE)</f>
        <v>女</v>
      </c>
      <c r="E305" s="32" t="str">
        <f>VLOOKUP(C305,[1]Sheet2!$C$2:$E$259,3,FALSE)</f>
        <v>法库分中心</v>
      </c>
      <c r="F305" s="32" t="str">
        <f>VLOOKUP(C305,[1]Sheet2!$C$2:$F$259,4,FALSE)</f>
        <v>事业编/参公</v>
      </c>
      <c r="G305" s="32" t="str">
        <f>VLOOKUP(C305,[1]Sheet2!$C$2:$G$259,5,FALSE)</f>
        <v>专技十级</v>
      </c>
      <c r="H305" s="56" t="str">
        <f>VLOOKUP(C305,[1]Sheet2!$C$3:$H$259,6,FALSE)</f>
        <v>06010035321</v>
      </c>
      <c r="I305" s="38" t="str">
        <f>VLOOKUP(C305,[1]Sheet2!$C$2:$I$259,7,FALSE)</f>
        <v>2028.10.31</v>
      </c>
    </row>
    <row r="306" ht="27.85" customHeight="true" spans="1:9">
      <c r="A306" s="28">
        <v>304</v>
      </c>
      <c r="B306" s="21" t="s">
        <v>344</v>
      </c>
      <c r="C306" s="29" t="s">
        <v>529</v>
      </c>
      <c r="D306" s="32" t="str">
        <f>VLOOKUP(C306,[1]Sheet2!$C$2:$E$259,2,FALSE)</f>
        <v>女</v>
      </c>
      <c r="E306" s="32" t="str">
        <f>VLOOKUP(C306,[1]Sheet2!$C$2:$E$259,3,FALSE)</f>
        <v>法库分中心</v>
      </c>
      <c r="F306" s="32" t="str">
        <f>VLOOKUP(C306,[1]Sheet2!$C$2:$F$259,4,FALSE)</f>
        <v>事业编/参公</v>
      </c>
      <c r="G306" s="32" t="str">
        <f>VLOOKUP(C306,[1]Sheet2!$C$2:$G$259,5,FALSE)</f>
        <v>管理七级</v>
      </c>
      <c r="H306" s="56" t="str">
        <f>VLOOKUP(C306,[1]Sheet2!$C$3:$H$259,6,FALSE)</f>
        <v>06010035322</v>
      </c>
      <c r="I306" s="38" t="str">
        <f>VLOOKUP(C306,[1]Sheet2!$C$2:$I$259,7,FALSE)</f>
        <v>2028.10.31</v>
      </c>
    </row>
    <row r="307" ht="27.85" customHeight="true" spans="1:9">
      <c r="A307" s="28">
        <v>305</v>
      </c>
      <c r="B307" s="21" t="s">
        <v>344</v>
      </c>
      <c r="C307" s="29" t="s">
        <v>530</v>
      </c>
      <c r="D307" s="32" t="str">
        <f>VLOOKUP(C307,[1]Sheet2!$C$2:$E$259,2,FALSE)</f>
        <v>女</v>
      </c>
      <c r="E307" s="32" t="str">
        <f>VLOOKUP(C307,[1]Sheet2!$C$2:$E$259,3,FALSE)</f>
        <v>法库分中心</v>
      </c>
      <c r="F307" s="32" t="str">
        <f>VLOOKUP(C307,[1]Sheet2!$C$2:$F$259,4,FALSE)</f>
        <v>事业编/参公</v>
      </c>
      <c r="G307" s="32" t="str">
        <f>VLOOKUP(C307,[1]Sheet2!$C$2:$G$259,5,FALSE)</f>
        <v>管理七级</v>
      </c>
      <c r="H307" s="56" t="str">
        <f>VLOOKUP(C307,[1]Sheet2!$C$3:$H$259,6,FALSE)</f>
        <v>06010035323</v>
      </c>
      <c r="I307" s="38" t="str">
        <f>VLOOKUP(C307,[1]Sheet2!$C$2:$I$259,7,FALSE)</f>
        <v>2028.10.31</v>
      </c>
    </row>
    <row r="308" ht="27.85" customHeight="true" spans="1:9">
      <c r="A308" s="28">
        <v>306</v>
      </c>
      <c r="B308" s="21" t="s">
        <v>344</v>
      </c>
      <c r="C308" s="29" t="s">
        <v>531</v>
      </c>
      <c r="D308" s="32" t="str">
        <f>VLOOKUP(C308,[1]Sheet2!$C$2:$E$259,2,FALSE)</f>
        <v>女</v>
      </c>
      <c r="E308" s="32" t="str">
        <f>VLOOKUP(C308,[1]Sheet2!$C$2:$E$259,3,FALSE)</f>
        <v>法库分中心</v>
      </c>
      <c r="F308" s="32" t="str">
        <f>VLOOKUP(C308,[1]Sheet2!$C$2:$F$259,4,FALSE)</f>
        <v>事业编/参公</v>
      </c>
      <c r="G308" s="32" t="str">
        <f>VLOOKUP(C308,[1]Sheet2!$C$2:$G$259,5,FALSE)</f>
        <v>专技十二级</v>
      </c>
      <c r="H308" s="56" t="str">
        <f>VLOOKUP(C308,[1]Sheet2!$C$3:$H$259,6,FALSE)</f>
        <v>06010035324</v>
      </c>
      <c r="I308" s="38" t="str">
        <f>VLOOKUP(C308,[1]Sheet2!$C$2:$I$259,7,FALSE)</f>
        <v>2028.10.31</v>
      </c>
    </row>
    <row r="309" ht="27.85" customHeight="true" spans="1:9">
      <c r="A309" s="28">
        <v>307</v>
      </c>
      <c r="B309" s="21" t="s">
        <v>344</v>
      </c>
      <c r="C309" s="34" t="s">
        <v>532</v>
      </c>
      <c r="D309" s="32" t="str">
        <f>VLOOKUP(C309,[1]Sheet2!$C$2:$E$259,2,FALSE)</f>
        <v>女</v>
      </c>
      <c r="E309" s="32" t="str">
        <f>VLOOKUP(C309,[1]Sheet2!$C$2:$E$259,3,FALSE)</f>
        <v>领导班子</v>
      </c>
      <c r="F309" s="32" t="str">
        <f>VLOOKUP(C309,[1]Sheet2!$C$2:$F$259,4,FALSE)</f>
        <v>事业编/参公</v>
      </c>
      <c r="G309" s="32" t="str">
        <f>VLOOKUP(C309,[1]Sheet2!$C$2:$G$259,5,FALSE)</f>
        <v>中心副主任</v>
      </c>
      <c r="H309" s="56" t="str">
        <f>VLOOKUP(C309,[1]Sheet2!$C$3:$H$259,6,FALSE)</f>
        <v>06010035325</v>
      </c>
      <c r="I309" s="38" t="str">
        <f>VLOOKUP(C309,[1]Sheet2!$C$2:$I$259,7,FALSE)</f>
        <v>2028.11.30</v>
      </c>
    </row>
    <row r="310" ht="27.85" customHeight="true" spans="1:9">
      <c r="A310" s="28">
        <v>308</v>
      </c>
      <c r="B310" s="21" t="s">
        <v>344</v>
      </c>
      <c r="C310" s="34" t="s">
        <v>533</v>
      </c>
      <c r="D310" s="32" t="str">
        <f>VLOOKUP(C310,[1]Sheet2!$C$2:$E$259,2,FALSE)</f>
        <v>男</v>
      </c>
      <c r="E310" s="32" t="str">
        <f>VLOOKUP(C310,[1]Sheet2!$C$2:$E$259,3,FALSE)</f>
        <v>领导班子</v>
      </c>
      <c r="F310" s="32" t="str">
        <f>VLOOKUP(C310,[1]Sheet2!$C$2:$F$259,4,FALSE)</f>
        <v>事业编/参公</v>
      </c>
      <c r="G310" s="32" t="str">
        <f>VLOOKUP(C310,[1]Sheet2!$C$2:$G$259,5,FALSE)</f>
        <v>中心副主任</v>
      </c>
      <c r="H310" s="56" t="str">
        <f>VLOOKUP(C310,[1]Sheet2!$C$3:$H$259,6,FALSE)</f>
        <v>06010035326</v>
      </c>
      <c r="I310" s="38" t="str">
        <f>VLOOKUP(C310,[1]Sheet2!$C$2:$I$259,7,FALSE)</f>
        <v>2028.11.30</v>
      </c>
    </row>
    <row r="311" ht="27.85" customHeight="true" spans="1:9">
      <c r="A311" s="28">
        <v>309</v>
      </c>
      <c r="B311" s="21" t="s">
        <v>344</v>
      </c>
      <c r="C311" s="34" t="s">
        <v>534</v>
      </c>
      <c r="D311" s="32" t="str">
        <f>VLOOKUP(C311,[1]Sheet2!$C$2:$E$259,2,FALSE)</f>
        <v>女</v>
      </c>
      <c r="E311" s="32" t="str">
        <f>VLOOKUP(C311,[1]Sheet2!$C$2:$E$259,3,FALSE)</f>
        <v>综合办公室</v>
      </c>
      <c r="F311" s="32" t="str">
        <f>VLOOKUP(C311,[1]Sheet2!$C$2:$F$259,4,FALSE)</f>
        <v>事业编/参公</v>
      </c>
      <c r="G311" s="32" t="str">
        <f>VLOOKUP(C311,[1]Sheet2!$C$2:$G$259,5,FALSE)</f>
        <v>管理八级</v>
      </c>
      <c r="H311" s="56" t="str">
        <f>VLOOKUP(C311,[1]Sheet2!$C$3:$H$259,6,FALSE)</f>
        <v>06010035327</v>
      </c>
      <c r="I311" s="38" t="str">
        <f>VLOOKUP(C311,[1]Sheet2!$C$2:$I$259,7,FALSE)</f>
        <v>2028.11.30</v>
      </c>
    </row>
    <row r="312" ht="27.85" customHeight="true" spans="1:9">
      <c r="A312" s="28">
        <v>310</v>
      </c>
      <c r="B312" s="21" t="s">
        <v>344</v>
      </c>
      <c r="C312" s="34" t="s">
        <v>535</v>
      </c>
      <c r="D312" s="32" t="str">
        <f>VLOOKUP(C312,[1]Sheet2!$C$2:$E$259,2,FALSE)</f>
        <v>女</v>
      </c>
      <c r="E312" s="32" t="str">
        <f>VLOOKUP(C312,[1]Sheet2!$C$2:$E$259,3,FALSE)</f>
        <v>党群人事部</v>
      </c>
      <c r="F312" s="32" t="str">
        <f>VLOOKUP(C312,[1]Sheet2!$C$2:$F$259,4,FALSE)</f>
        <v>事业编/参公</v>
      </c>
      <c r="G312" s="32" t="str">
        <f>VLOOKUP(C312,[1]Sheet2!$C$2:$G$259,5,FALSE)</f>
        <v>领导管理六级</v>
      </c>
      <c r="H312" s="56" t="str">
        <f>VLOOKUP(C312,[1]Sheet2!$C$3:$H$259,6,FALSE)</f>
        <v>06010035328</v>
      </c>
      <c r="I312" s="38" t="str">
        <f>VLOOKUP(C312,[1]Sheet2!$C$2:$I$259,7,FALSE)</f>
        <v>2028.11.30</v>
      </c>
    </row>
    <row r="313" ht="27.85" customHeight="true" spans="1:9">
      <c r="A313" s="28">
        <v>311</v>
      </c>
      <c r="B313" s="21" t="s">
        <v>344</v>
      </c>
      <c r="C313" s="34" t="s">
        <v>536</v>
      </c>
      <c r="D313" s="32" t="str">
        <f>VLOOKUP(C313,[1]Sheet2!$C$2:$E$259,2,FALSE)</f>
        <v>女</v>
      </c>
      <c r="E313" s="32" t="str">
        <f>VLOOKUP(C313,[1]Sheet2!$C$2:$E$259,3,FALSE)</f>
        <v>党群人事部</v>
      </c>
      <c r="F313" s="32" t="str">
        <f>VLOOKUP(C313,[1]Sheet2!$C$2:$F$259,4,FALSE)</f>
        <v>事业编/参公</v>
      </c>
      <c r="G313" s="32" t="str">
        <f>VLOOKUP(C313,[1]Sheet2!$C$2:$G$259,5,FALSE)</f>
        <v>管理八级</v>
      </c>
      <c r="H313" s="56" t="str">
        <f>VLOOKUP(C313,[1]Sheet2!$C$3:$H$259,6,FALSE)</f>
        <v>06010035329</v>
      </c>
      <c r="I313" s="38" t="str">
        <f>VLOOKUP(C313,[1]Sheet2!$C$2:$I$259,7,FALSE)</f>
        <v>2028.11.30</v>
      </c>
    </row>
    <row r="314" ht="27.85" customHeight="true" spans="1:9">
      <c r="A314" s="28">
        <v>312</v>
      </c>
      <c r="B314" s="21" t="s">
        <v>344</v>
      </c>
      <c r="C314" s="34" t="s">
        <v>537</v>
      </c>
      <c r="D314" s="32" t="str">
        <f>VLOOKUP(C314,[1]Sheet2!$C$2:$E$259,2,FALSE)</f>
        <v>女</v>
      </c>
      <c r="E314" s="32" t="str">
        <f>VLOOKUP(C314,[1]Sheet2!$C$2:$E$259,3,FALSE)</f>
        <v>党群人事部</v>
      </c>
      <c r="F314" s="32" t="str">
        <f>VLOOKUP(C314,[1]Sheet2!$C$2:$F$259,4,FALSE)</f>
        <v>事业编/参公</v>
      </c>
      <c r="G314" s="32" t="str">
        <f>VLOOKUP(C314,[1]Sheet2!$C$2:$G$259,5,FALSE)</f>
        <v>专技六级</v>
      </c>
      <c r="H314" s="56" t="str">
        <f>VLOOKUP(C314,[1]Sheet2!$C$3:$H$259,6,FALSE)</f>
        <v>06010035330</v>
      </c>
      <c r="I314" s="38" t="str">
        <f>VLOOKUP(C314,[1]Sheet2!$C$2:$I$259,7,FALSE)</f>
        <v>2028.11.30</v>
      </c>
    </row>
    <row r="315" ht="27.85" customHeight="true" spans="1:9">
      <c r="A315" s="28">
        <v>313</v>
      </c>
      <c r="B315" s="21" t="s">
        <v>344</v>
      </c>
      <c r="C315" s="34" t="s">
        <v>538</v>
      </c>
      <c r="D315" s="32" t="str">
        <f>VLOOKUP(C315,[1]Sheet2!$C$2:$E$259,2,FALSE)</f>
        <v>女</v>
      </c>
      <c r="E315" s="32" t="str">
        <f>VLOOKUP(C315,[1]Sheet2!$C$2:$E$259,3,FALSE)</f>
        <v>政策咨询部</v>
      </c>
      <c r="F315" s="32" t="str">
        <f>VLOOKUP(C315,[1]Sheet2!$C$2:$F$259,4,FALSE)</f>
        <v>事业编/参公</v>
      </c>
      <c r="G315" s="32" t="str">
        <f>VLOOKUP(C315,[1]Sheet2!$C$2:$G$259,5,FALSE)</f>
        <v>领导管理七级</v>
      </c>
      <c r="H315" s="56" t="str">
        <f>VLOOKUP(C315,[1]Sheet2!$C$3:$H$259,6,FALSE)</f>
        <v>06010035331</v>
      </c>
      <c r="I315" s="38" t="str">
        <f>VLOOKUP(C315,[1]Sheet2!$C$2:$I$259,7,FALSE)</f>
        <v>2028.11.30</v>
      </c>
    </row>
    <row r="316" ht="27.85" customHeight="true" spans="1:9">
      <c r="A316" s="28">
        <v>314</v>
      </c>
      <c r="B316" s="21" t="s">
        <v>344</v>
      </c>
      <c r="C316" s="34" t="s">
        <v>539</v>
      </c>
      <c r="D316" s="32" t="str">
        <f>VLOOKUP(C316,[1]Sheet2!$C$2:$E$259,2,FALSE)</f>
        <v>女</v>
      </c>
      <c r="E316" s="32" t="str">
        <f>VLOOKUP(C316,[1]Sheet2!$C$2:$E$259,3,FALSE)</f>
        <v>政策咨询部</v>
      </c>
      <c r="F316" s="32" t="str">
        <f>VLOOKUP(C316,[1]Sheet2!$C$2:$F$259,4,FALSE)</f>
        <v>事业编/参公</v>
      </c>
      <c r="G316" s="32" t="str">
        <f>VLOOKUP(C316,[1]Sheet2!$C$2:$G$259,5,FALSE)</f>
        <v>管理八级</v>
      </c>
      <c r="H316" s="56" t="str">
        <f>VLOOKUP(C316,[1]Sheet2!$C$3:$H$259,6,FALSE)</f>
        <v>06010035332</v>
      </c>
      <c r="I316" s="38" t="str">
        <f>VLOOKUP(C316,[1]Sheet2!$C$2:$I$259,7,FALSE)</f>
        <v>2028.11.30</v>
      </c>
    </row>
    <row r="317" ht="27.85" customHeight="true" spans="1:9">
      <c r="A317" s="28">
        <v>315</v>
      </c>
      <c r="B317" s="21" t="s">
        <v>344</v>
      </c>
      <c r="C317" s="34" t="s">
        <v>282</v>
      </c>
      <c r="D317" s="32" t="str">
        <f>VLOOKUP(C317,[1]Sheet2!$C$2:$E$259,2,FALSE)</f>
        <v>女</v>
      </c>
      <c r="E317" s="32" t="str">
        <f>VLOOKUP(C317,[1]Sheet2!$C$2:$E$259,3,FALSE)</f>
        <v>浑南分中心</v>
      </c>
      <c r="F317" s="32" t="str">
        <f>VLOOKUP(C317,[1]Sheet2!$C$2:$F$259,4,FALSE)</f>
        <v>事业编/参公</v>
      </c>
      <c r="G317" s="32" t="str">
        <f>VLOOKUP(C317,[1]Sheet2!$C$2:$G$259,5,FALSE)</f>
        <v>管理七级</v>
      </c>
      <c r="H317" s="56" t="str">
        <f>VLOOKUP(C317,[1]Sheet2!$C$3:$H$259,6,FALSE)</f>
        <v>06010035333</v>
      </c>
      <c r="I317" s="38" t="str">
        <f>VLOOKUP(C317,[1]Sheet2!$C$2:$I$259,7,FALSE)</f>
        <v>2028.11.30</v>
      </c>
    </row>
    <row r="318" ht="27.85" customHeight="true" spans="1:9">
      <c r="A318" s="28">
        <v>316</v>
      </c>
      <c r="B318" s="21" t="s">
        <v>344</v>
      </c>
      <c r="C318" s="34" t="s">
        <v>540</v>
      </c>
      <c r="D318" s="32" t="str">
        <f>VLOOKUP(C318,[1]Sheet2!$C$2:$E$259,2,FALSE)</f>
        <v>男</v>
      </c>
      <c r="E318" s="32" t="str">
        <f>VLOOKUP(C318,[1]Sheet2!$C$2:$E$259,3,FALSE)</f>
        <v>单位参保部</v>
      </c>
      <c r="F318" s="32" t="str">
        <f>VLOOKUP(C318,[1]Sheet2!$C$2:$F$259,4,FALSE)</f>
        <v>事业编/参公</v>
      </c>
      <c r="G318" s="32" t="str">
        <f>VLOOKUP(C318,[1]Sheet2!$C$2:$G$259,5,FALSE)</f>
        <v>管理八级</v>
      </c>
      <c r="H318" s="56" t="str">
        <f>VLOOKUP(C318,[1]Sheet2!$C$3:$H$259,6,FALSE)</f>
        <v>06010035334</v>
      </c>
      <c r="I318" s="38" t="str">
        <f>VLOOKUP(C318,[1]Sheet2!$C$2:$I$259,7,FALSE)</f>
        <v>2028.11.30</v>
      </c>
    </row>
    <row r="319" ht="27.85" customHeight="true" spans="1:9">
      <c r="A319" s="28">
        <v>317</v>
      </c>
      <c r="B319" s="21" t="s">
        <v>344</v>
      </c>
      <c r="C319" s="29" t="s">
        <v>541</v>
      </c>
      <c r="D319" s="32" t="str">
        <f>VLOOKUP(C319,[1]Sheet2!$C$2:$E$259,2,FALSE)</f>
        <v>女</v>
      </c>
      <c r="E319" s="32" t="str">
        <f>VLOOKUP(C319,[1]Sheet2!$C$2:$E$259,3,FALSE)</f>
        <v>基金拨付部</v>
      </c>
      <c r="F319" s="32" t="str">
        <f>VLOOKUP(C319,[1]Sheet2!$C$2:$F$259,4,FALSE)</f>
        <v>事业编/参公</v>
      </c>
      <c r="G319" s="32" t="str">
        <f>VLOOKUP(C319,[1]Sheet2!$C$2:$G$259,5,FALSE)</f>
        <v>领导管理七级</v>
      </c>
      <c r="H319" s="56" t="str">
        <f>VLOOKUP(C319,[1]Sheet2!$C$3:$H$259,6,FALSE)</f>
        <v>06010035335</v>
      </c>
      <c r="I319" s="38" t="str">
        <f>VLOOKUP(C319,[1]Sheet2!$C$2:$I$259,7,FALSE)</f>
        <v>2028.11.30</v>
      </c>
    </row>
    <row r="320" ht="27.85" customHeight="true" spans="1:9">
      <c r="A320" s="28">
        <v>318</v>
      </c>
      <c r="B320" s="21" t="s">
        <v>344</v>
      </c>
      <c r="C320" s="29" t="s">
        <v>542</v>
      </c>
      <c r="D320" s="32" t="str">
        <f>VLOOKUP(C320,[1]Sheet2!$C$2:$E$259,2,FALSE)</f>
        <v>女</v>
      </c>
      <c r="E320" s="32" t="str">
        <f>VLOOKUP(C320,[1]Sheet2!$C$2:$E$259,3,FALSE)</f>
        <v>基金拨付部</v>
      </c>
      <c r="F320" s="32" t="str">
        <f>VLOOKUP(C320,[1]Sheet2!$C$2:$F$259,4,FALSE)</f>
        <v>事业编/参公</v>
      </c>
      <c r="G320" s="32" t="str">
        <f>VLOOKUP(C320,[1]Sheet2!$C$2:$G$259,5,FALSE)</f>
        <v>专技十二级</v>
      </c>
      <c r="H320" s="56" t="str">
        <f>VLOOKUP(C320,[1]Sheet2!$C$3:$H$259,6,FALSE)</f>
        <v>06010035336</v>
      </c>
      <c r="I320" s="38" t="str">
        <f>VLOOKUP(C320,[1]Sheet2!$C$2:$I$259,7,FALSE)</f>
        <v>2028.11.30</v>
      </c>
    </row>
    <row r="321" ht="27.85" customHeight="true" spans="1:9">
      <c r="A321" s="28">
        <v>319</v>
      </c>
      <c r="B321" s="21" t="s">
        <v>344</v>
      </c>
      <c r="C321" s="29" t="s">
        <v>543</v>
      </c>
      <c r="D321" s="32" t="str">
        <f>VLOOKUP(C321,[1]Sheet2!$C$2:$E$259,2,FALSE)</f>
        <v>男</v>
      </c>
      <c r="E321" s="32" t="str">
        <f>VLOOKUP(C321,[1]Sheet2!$C$2:$E$259,3,FALSE)</f>
        <v>基金拨付部</v>
      </c>
      <c r="F321" s="32" t="str">
        <f>VLOOKUP(C321,[1]Sheet2!$C$2:$F$259,4,FALSE)</f>
        <v>事业编/参公</v>
      </c>
      <c r="G321" s="32" t="str">
        <f>VLOOKUP(C321,[1]Sheet2!$C$2:$G$259,5,FALSE)</f>
        <v>管理七级</v>
      </c>
      <c r="H321" s="56" t="str">
        <f>VLOOKUP(C321,[1]Sheet2!$C$3:$H$259,6,FALSE)</f>
        <v>06010035337</v>
      </c>
      <c r="I321" s="38" t="str">
        <f>VLOOKUP(C321,[1]Sheet2!$C$2:$I$259,7,FALSE)</f>
        <v>2028.11.30</v>
      </c>
    </row>
    <row r="322" ht="27.85" customHeight="true" spans="1:9">
      <c r="A322" s="28">
        <v>320</v>
      </c>
      <c r="B322" s="21" t="s">
        <v>344</v>
      </c>
      <c r="C322" s="29" t="s">
        <v>544</v>
      </c>
      <c r="D322" s="32" t="str">
        <f>VLOOKUP(C322,[1]Sheet2!$C$2:$E$259,2,FALSE)</f>
        <v>女</v>
      </c>
      <c r="E322" s="32" t="str">
        <f>VLOOKUP(C322,[1]Sheet2!$C$2:$E$259,3,FALSE)</f>
        <v>基金拨付部</v>
      </c>
      <c r="F322" s="32" t="str">
        <f>VLOOKUP(C322,[1]Sheet2!$C$2:$F$259,4,FALSE)</f>
        <v>事业编/参公</v>
      </c>
      <c r="G322" s="32" t="str">
        <f>VLOOKUP(C322,[1]Sheet2!$C$2:$G$259,5,FALSE)</f>
        <v>管理七级</v>
      </c>
      <c r="H322" s="56" t="str">
        <f>VLOOKUP(C322,[1]Sheet2!$C$3:$H$259,6,FALSE)</f>
        <v>06010035338</v>
      </c>
      <c r="I322" s="38" t="str">
        <f>VLOOKUP(C322,[1]Sheet2!$C$2:$I$259,7,FALSE)</f>
        <v>2028.11.30</v>
      </c>
    </row>
    <row r="323" ht="27.85" customHeight="true" spans="1:9">
      <c r="A323" s="28">
        <v>321</v>
      </c>
      <c r="B323" s="21" t="s">
        <v>344</v>
      </c>
      <c r="C323" s="29" t="s">
        <v>545</v>
      </c>
      <c r="D323" s="32" t="str">
        <f>VLOOKUP(C323,[1]Sheet2!$C$2:$E$259,2,FALSE)</f>
        <v>女</v>
      </c>
      <c r="E323" s="32" t="str">
        <f>VLOOKUP(C323,[1]Sheet2!$C$2:$E$259,3,FALSE)</f>
        <v>基金拨付部</v>
      </c>
      <c r="F323" s="32" t="str">
        <f>VLOOKUP(C323,[1]Sheet2!$C$2:$F$259,4,FALSE)</f>
        <v>事业编/参公</v>
      </c>
      <c r="G323" s="32" t="str">
        <f>VLOOKUP(C323,[1]Sheet2!$C$2:$G$259,5,FALSE)</f>
        <v>管理七级</v>
      </c>
      <c r="H323" s="56" t="str">
        <f>VLOOKUP(C323,[1]Sheet2!$C$3:$H$259,6,FALSE)</f>
        <v>06010035339</v>
      </c>
      <c r="I323" s="38" t="str">
        <f>VLOOKUP(C323,[1]Sheet2!$C$2:$I$259,7,FALSE)</f>
        <v>2028.11.30</v>
      </c>
    </row>
    <row r="324" ht="27.85" customHeight="true" spans="1:9">
      <c r="A324" s="28">
        <v>322</v>
      </c>
      <c r="B324" s="21" t="s">
        <v>344</v>
      </c>
      <c r="C324" s="29" t="s">
        <v>546</v>
      </c>
      <c r="D324" s="32" t="str">
        <f>VLOOKUP(C324,[1]Sheet2!$C$2:$E$259,2,FALSE)</f>
        <v>女</v>
      </c>
      <c r="E324" s="32" t="str">
        <f>VLOOKUP(C324,[1]Sheet2!$C$2:$E$259,3,FALSE)</f>
        <v>基金拨付部</v>
      </c>
      <c r="F324" s="32" t="str">
        <f>VLOOKUP(C324,[1]Sheet2!$C$2:$F$259,4,FALSE)</f>
        <v>事业编/参公</v>
      </c>
      <c r="G324" s="32" t="str">
        <f>VLOOKUP(C324,[1]Sheet2!$C$2:$G$259,5,FALSE)</f>
        <v>管理五级</v>
      </c>
      <c r="H324" s="56" t="str">
        <f>VLOOKUP(C324,[1]Sheet2!$C$3:$H$259,6,FALSE)</f>
        <v>06010035340</v>
      </c>
      <c r="I324" s="38" t="str">
        <f>VLOOKUP(C324,[1]Sheet2!$C$2:$I$259,7,FALSE)</f>
        <v>2028.11.30</v>
      </c>
    </row>
    <row r="325" ht="27.85" customHeight="true" spans="1:9">
      <c r="A325" s="28">
        <v>323</v>
      </c>
      <c r="B325" s="21" t="s">
        <v>344</v>
      </c>
      <c r="C325" s="29" t="s">
        <v>547</v>
      </c>
      <c r="D325" s="32" t="str">
        <f>VLOOKUP(C325,[1]Sheet2!$C$2:$E$259,2,FALSE)</f>
        <v>女</v>
      </c>
      <c r="E325" s="32" t="str">
        <f>VLOOKUP(C325,[1]Sheet2!$C$2:$E$259,3,FALSE)</f>
        <v>基金财务部</v>
      </c>
      <c r="F325" s="32" t="str">
        <f>VLOOKUP(C325,[1]Sheet2!$C$2:$F$259,4,FALSE)</f>
        <v>事业编/参公</v>
      </c>
      <c r="G325" s="32" t="str">
        <f>VLOOKUP(C325,[1]Sheet2!$C$2:$G$259,5,FALSE)</f>
        <v>领导管理七级</v>
      </c>
      <c r="H325" s="56" t="str">
        <f>VLOOKUP(C325,[1]Sheet2!$C$3:$H$259,6,FALSE)</f>
        <v>06010035341</v>
      </c>
      <c r="I325" s="38" t="str">
        <f>VLOOKUP(C325,[1]Sheet2!$C$2:$I$259,7,FALSE)</f>
        <v>2028.11.30</v>
      </c>
    </row>
    <row r="326" ht="27.85" customHeight="true" spans="1:9">
      <c r="A326" s="28">
        <v>324</v>
      </c>
      <c r="B326" s="21" t="s">
        <v>344</v>
      </c>
      <c r="C326" s="29" t="s">
        <v>548</v>
      </c>
      <c r="D326" s="32" t="str">
        <f>VLOOKUP(C326,[1]Sheet2!$C$2:$E$259,2,FALSE)</f>
        <v>女</v>
      </c>
      <c r="E326" s="32" t="str">
        <f>VLOOKUP(C326,[1]Sheet2!$C$2:$E$259,3,FALSE)</f>
        <v>基金财务部</v>
      </c>
      <c r="F326" s="32" t="str">
        <f>VLOOKUP(C326,[1]Sheet2!$C$2:$F$259,4,FALSE)</f>
        <v>事业编/参公</v>
      </c>
      <c r="G326" s="32" t="str">
        <f>VLOOKUP(C326,[1]Sheet2!$C$2:$G$259,5,FALSE)</f>
        <v>领导管理七级</v>
      </c>
      <c r="H326" s="56" t="str">
        <f>VLOOKUP(C326,[1]Sheet2!$C$3:$H$259,6,FALSE)</f>
        <v>06010035342</v>
      </c>
      <c r="I326" s="38" t="str">
        <f>VLOOKUP(C326,[1]Sheet2!$C$2:$I$259,7,FALSE)</f>
        <v>2028.11.30</v>
      </c>
    </row>
    <row r="327" ht="27.85" customHeight="true" spans="1:9">
      <c r="A327" s="28">
        <v>325</v>
      </c>
      <c r="B327" s="21" t="s">
        <v>344</v>
      </c>
      <c r="C327" s="29" t="s">
        <v>549</v>
      </c>
      <c r="D327" s="32" t="str">
        <f>VLOOKUP(C327,[1]Sheet2!$C$2:$E$259,2,FALSE)</f>
        <v>女</v>
      </c>
      <c r="E327" s="32" t="str">
        <f>VLOOKUP(C327,[1]Sheet2!$C$2:$E$259,3,FALSE)</f>
        <v>基金财务部</v>
      </c>
      <c r="F327" s="32" t="str">
        <f>VLOOKUP(C327,[1]Sheet2!$C$2:$F$259,4,FALSE)</f>
        <v>事业编/参公</v>
      </c>
      <c r="G327" s="32" t="str">
        <f>VLOOKUP(C327,[1]Sheet2!$C$2:$G$259,5,FALSE)</f>
        <v>管理九级</v>
      </c>
      <c r="H327" s="56" t="str">
        <f>VLOOKUP(C327,[1]Sheet2!$C$3:$H$259,6,FALSE)</f>
        <v>06010035343</v>
      </c>
      <c r="I327" s="38" t="str">
        <f>VLOOKUP(C327,[1]Sheet2!$C$2:$I$259,7,FALSE)</f>
        <v>2028.11.30</v>
      </c>
    </row>
    <row r="328" ht="27.85" customHeight="true" spans="1:9">
      <c r="A328" s="28">
        <v>326</v>
      </c>
      <c r="B328" s="21" t="s">
        <v>344</v>
      </c>
      <c r="C328" s="29" t="s">
        <v>550</v>
      </c>
      <c r="D328" s="32" t="str">
        <f>VLOOKUP(C328,[1]Sheet2!$C$2:$E$259,2,FALSE)</f>
        <v>女</v>
      </c>
      <c r="E328" s="32" t="str">
        <f>VLOOKUP(C328,[1]Sheet2!$C$2:$E$259,3,FALSE)</f>
        <v>基金财务部</v>
      </c>
      <c r="F328" s="32" t="str">
        <f>VLOOKUP(C328,[1]Sheet2!$C$2:$F$259,4,FALSE)</f>
        <v>事业编/参公</v>
      </c>
      <c r="G328" s="32" t="str">
        <f>VLOOKUP(C328,[1]Sheet2!$C$2:$G$259,5,FALSE)</f>
        <v>管理八级</v>
      </c>
      <c r="H328" s="56" t="str">
        <f>VLOOKUP(C328,[1]Sheet2!$C$3:$H$259,6,FALSE)</f>
        <v>06010035344</v>
      </c>
      <c r="I328" s="38" t="str">
        <f>VLOOKUP(C328,[1]Sheet2!$C$2:$I$259,7,FALSE)</f>
        <v>2028.11.30</v>
      </c>
    </row>
    <row r="329" ht="27.85" customHeight="true" spans="1:9">
      <c r="A329" s="28">
        <v>327</v>
      </c>
      <c r="B329" s="21" t="s">
        <v>344</v>
      </c>
      <c r="C329" s="29" t="s">
        <v>551</v>
      </c>
      <c r="D329" s="32" t="str">
        <f>VLOOKUP(C329,[1]Sheet2!$C$2:$E$259,2,FALSE)</f>
        <v>女</v>
      </c>
      <c r="E329" s="32" t="str">
        <f>VLOOKUP(C329,[1]Sheet2!$C$2:$E$259,3,FALSE)</f>
        <v>基金财务部</v>
      </c>
      <c r="F329" s="32" t="str">
        <f>VLOOKUP(C329,[1]Sheet2!$C$2:$F$259,4,FALSE)</f>
        <v>事业编/参公</v>
      </c>
      <c r="G329" s="32" t="str">
        <f>VLOOKUP(C329,[1]Sheet2!$C$2:$G$259,5,FALSE)</f>
        <v>管理七级</v>
      </c>
      <c r="H329" s="56" t="str">
        <f>VLOOKUP(C329,[1]Sheet2!$C$3:$H$259,6,FALSE)</f>
        <v>06010035345</v>
      </c>
      <c r="I329" s="38" t="str">
        <f>VLOOKUP(C329,[1]Sheet2!$C$2:$I$259,7,FALSE)</f>
        <v>2028.11.30</v>
      </c>
    </row>
    <row r="330" ht="27.85" customHeight="true" spans="1:9">
      <c r="A330" s="28">
        <v>328</v>
      </c>
      <c r="B330" s="21" t="s">
        <v>344</v>
      </c>
      <c r="C330" s="29" t="s">
        <v>552</v>
      </c>
      <c r="D330" s="32" t="str">
        <f>VLOOKUP(C330,[1]Sheet2!$C$2:$E$259,2,FALSE)</f>
        <v>女</v>
      </c>
      <c r="E330" s="32" t="str">
        <f>VLOOKUP(C330,[1]Sheet2!$C$2:$E$259,3,FALSE)</f>
        <v>于洪分中心</v>
      </c>
      <c r="F330" s="32" t="str">
        <f>VLOOKUP(C330,[1]Sheet2!$C$2:$F$259,4,FALSE)</f>
        <v>事业编/参公</v>
      </c>
      <c r="G330" s="32" t="str">
        <f>VLOOKUP(C330,[1]Sheet2!$C$2:$G$259,5,FALSE)</f>
        <v>领导管理七级</v>
      </c>
      <c r="H330" s="56" t="str">
        <f>VLOOKUP(C330,[1]Sheet2!$C$3:$H$259,6,FALSE)</f>
        <v>06010035346</v>
      </c>
      <c r="I330" s="38" t="str">
        <f>VLOOKUP(C330,[1]Sheet2!$C$2:$I$259,7,FALSE)</f>
        <v>2028.11.30</v>
      </c>
    </row>
    <row r="331" ht="27.85" customHeight="true" spans="1:9">
      <c r="A331" s="28">
        <v>329</v>
      </c>
      <c r="B331" s="21" t="s">
        <v>344</v>
      </c>
      <c r="C331" s="29" t="s">
        <v>553</v>
      </c>
      <c r="D331" s="32" t="str">
        <f>VLOOKUP(C331,[1]Sheet2!$C$2:$E$259,2,FALSE)</f>
        <v>男</v>
      </c>
      <c r="E331" s="32" t="str">
        <f>VLOOKUP(C331,[1]Sheet2!$C$2:$E$259,3,FALSE)</f>
        <v>基金财务部</v>
      </c>
      <c r="F331" s="32" t="str">
        <f>VLOOKUP(C331,[1]Sheet2!$C$2:$F$259,4,FALSE)</f>
        <v>事业编/参公</v>
      </c>
      <c r="G331" s="32" t="str">
        <f>VLOOKUP(C331,[1]Sheet2!$C$2:$G$259,5,FALSE)</f>
        <v>管理七级</v>
      </c>
      <c r="H331" s="56" t="str">
        <f>VLOOKUP(C331,[1]Sheet2!$C$3:$H$259,6,FALSE)</f>
        <v>06010035347</v>
      </c>
      <c r="I331" s="38" t="str">
        <f>VLOOKUP(C331,[1]Sheet2!$C$2:$I$259,7,FALSE)</f>
        <v>2028.11.30</v>
      </c>
    </row>
    <row r="332" ht="27.85" customHeight="true" spans="1:9">
      <c r="A332" s="28">
        <v>330</v>
      </c>
      <c r="B332" s="21" t="s">
        <v>344</v>
      </c>
      <c r="C332" s="29" t="s">
        <v>554</v>
      </c>
      <c r="D332" s="32" t="str">
        <f>VLOOKUP(C332,[1]Sheet2!$C$2:$E$259,2,FALSE)</f>
        <v>男</v>
      </c>
      <c r="E332" s="32" t="str">
        <f>VLOOKUP(C332,[1]Sheet2!$C$2:$E$259,3,FALSE)</f>
        <v>基金财务部</v>
      </c>
      <c r="F332" s="32" t="str">
        <f>VLOOKUP(C332,[1]Sheet2!$C$2:$F$259,4,FALSE)</f>
        <v>事业编/参公</v>
      </c>
      <c r="G332" s="32" t="str">
        <f>VLOOKUP(C332,[1]Sheet2!$C$2:$G$259,5,FALSE)</f>
        <v>专技十二级</v>
      </c>
      <c r="H332" s="56" t="str">
        <f>VLOOKUP(C332,[1]Sheet2!$C$3:$H$259,6,FALSE)</f>
        <v>06010035348</v>
      </c>
      <c r="I332" s="38" t="str">
        <f>VLOOKUP(C332,[1]Sheet2!$C$2:$I$259,7,FALSE)</f>
        <v>2028.11.30</v>
      </c>
    </row>
    <row r="333" ht="27.85" customHeight="true" spans="1:9">
      <c r="A333" s="28">
        <v>331</v>
      </c>
      <c r="B333" s="21" t="s">
        <v>344</v>
      </c>
      <c r="C333" s="29" t="s">
        <v>555</v>
      </c>
      <c r="D333" s="32" t="str">
        <f>VLOOKUP(C333,[1]Sheet2!$C$2:$E$259,2,FALSE)</f>
        <v>女</v>
      </c>
      <c r="E333" s="32" t="str">
        <f>VLOOKUP(C333,[1]Sheet2!$C$2:$E$259,3,FALSE)</f>
        <v>基金财务部</v>
      </c>
      <c r="F333" s="32" t="str">
        <f>VLOOKUP(C333,[1]Sheet2!$C$2:$F$259,4,FALSE)</f>
        <v>事业编/参公</v>
      </c>
      <c r="G333" s="32" t="str">
        <f>VLOOKUP(C333,[1]Sheet2!$C$2:$G$259,5,FALSE)</f>
        <v>管理七级</v>
      </c>
      <c r="H333" s="56" t="str">
        <f>VLOOKUP(C333,[1]Sheet2!$C$3:$H$259,6,FALSE)</f>
        <v>06010035349</v>
      </c>
      <c r="I333" s="38" t="str">
        <f>VLOOKUP(C333,[1]Sheet2!$C$2:$I$259,7,FALSE)</f>
        <v>2028.11.30</v>
      </c>
    </row>
    <row r="334" ht="27.85" customHeight="true" spans="1:9">
      <c r="A334" s="28">
        <v>332</v>
      </c>
      <c r="B334" s="21" t="s">
        <v>344</v>
      </c>
      <c r="C334" s="29" t="s">
        <v>556</v>
      </c>
      <c r="D334" s="32" t="str">
        <f>VLOOKUP(C334,[1]Sheet2!$C$2:$E$259,2,FALSE)</f>
        <v>女</v>
      </c>
      <c r="E334" s="32" t="str">
        <f>VLOOKUP(C334,[1]Sheet2!$C$2:$E$259,3,FALSE)</f>
        <v>基金财务部</v>
      </c>
      <c r="F334" s="32" t="str">
        <f>VLOOKUP(C334,[1]Sheet2!$C$2:$F$259,4,FALSE)</f>
        <v>事业编/参公</v>
      </c>
      <c r="G334" s="32" t="str">
        <f>VLOOKUP(C334,[1]Sheet2!$C$2:$G$259,5,FALSE)</f>
        <v>管理八级</v>
      </c>
      <c r="H334" s="56" t="str">
        <f>VLOOKUP(C334,[1]Sheet2!$C$3:$H$259,6,FALSE)</f>
        <v>06010035350</v>
      </c>
      <c r="I334" s="38" t="str">
        <f>VLOOKUP(C334,[1]Sheet2!$C$2:$I$259,7,FALSE)</f>
        <v>2028.11.30</v>
      </c>
    </row>
    <row r="335" ht="27.85" customHeight="true" spans="1:9">
      <c r="A335" s="28">
        <v>333</v>
      </c>
      <c r="B335" s="21" t="s">
        <v>344</v>
      </c>
      <c r="C335" s="29" t="s">
        <v>557</v>
      </c>
      <c r="D335" s="32" t="str">
        <f>VLOOKUP(C335,[1]Sheet2!$C$2:$E$259,2,FALSE)</f>
        <v>男</v>
      </c>
      <c r="E335" s="32" t="str">
        <f>VLOOKUP(C335,[1]Sheet2!$C$2:$E$259,3,FALSE)</f>
        <v>医疗生育审核部</v>
      </c>
      <c r="F335" s="32" t="str">
        <f>VLOOKUP(C335,[1]Sheet2!$C$2:$F$259,4,FALSE)</f>
        <v>事业编/参公</v>
      </c>
      <c r="G335" s="32" t="str">
        <f>VLOOKUP(C335,[1]Sheet2!$C$2:$G$259,5,FALSE)</f>
        <v>领导管理七级</v>
      </c>
      <c r="H335" s="56" t="str">
        <f>VLOOKUP(C335,[1]Sheet2!$C$3:$H$259,6,FALSE)</f>
        <v>06010035351</v>
      </c>
      <c r="I335" s="38" t="str">
        <f>VLOOKUP(C335,[1]Sheet2!$C$2:$I$259,7,FALSE)</f>
        <v>2028.11.30</v>
      </c>
    </row>
    <row r="336" ht="27.85" customHeight="true" spans="1:9">
      <c r="A336" s="28">
        <v>334</v>
      </c>
      <c r="B336" s="21" t="s">
        <v>344</v>
      </c>
      <c r="C336" s="29" t="s">
        <v>558</v>
      </c>
      <c r="D336" s="32" t="str">
        <f>VLOOKUP(C336,[1]Sheet2!$C$2:$E$259,2,FALSE)</f>
        <v>女</v>
      </c>
      <c r="E336" s="32" t="str">
        <f>VLOOKUP(C336,[1]Sheet2!$C$2:$E$259,3,FALSE)</f>
        <v>医疗生育审核部</v>
      </c>
      <c r="F336" s="32" t="str">
        <f>VLOOKUP(C336,[1]Sheet2!$C$2:$F$259,4,FALSE)</f>
        <v>事业编/参公</v>
      </c>
      <c r="G336" s="32" t="str">
        <f>VLOOKUP(C336,[1]Sheet2!$C$2:$G$259,5,FALSE)</f>
        <v>管理七级</v>
      </c>
      <c r="H336" s="56" t="str">
        <f>VLOOKUP(C336,[1]Sheet2!$C$3:$H$259,6,FALSE)</f>
        <v>06010035352</v>
      </c>
      <c r="I336" s="38" t="str">
        <f>VLOOKUP(C336,[1]Sheet2!$C$2:$I$259,7,FALSE)</f>
        <v>2028.11.30</v>
      </c>
    </row>
    <row r="337" ht="27.85" customHeight="true" spans="1:9">
      <c r="A337" s="28">
        <v>335</v>
      </c>
      <c r="B337" s="21" t="s">
        <v>344</v>
      </c>
      <c r="C337" s="29" t="s">
        <v>559</v>
      </c>
      <c r="D337" s="32" t="str">
        <f>VLOOKUP(C337,[1]Sheet2!$C$2:$E$259,2,FALSE)</f>
        <v>女</v>
      </c>
      <c r="E337" s="32" t="str">
        <f>VLOOKUP(C337,[1]Sheet2!$C$2:$E$259,3,FALSE)</f>
        <v>结算部</v>
      </c>
      <c r="F337" s="32" t="str">
        <f>VLOOKUP(C337,[1]Sheet2!$C$2:$F$259,4,FALSE)</f>
        <v>事业编/参公</v>
      </c>
      <c r="G337" s="32" t="str">
        <f>VLOOKUP(C337,[1]Sheet2!$C$2:$G$259,5,FALSE)</f>
        <v>管理七级</v>
      </c>
      <c r="H337" s="56" t="str">
        <f>VLOOKUP(C337,[1]Sheet2!$C$3:$H$259,6,FALSE)</f>
        <v>06010035353</v>
      </c>
      <c r="I337" s="38" t="str">
        <f>VLOOKUP(C337,[1]Sheet2!$C$2:$I$259,7,FALSE)</f>
        <v>2028.11.30</v>
      </c>
    </row>
    <row r="338" ht="27.85" customHeight="true" spans="1:9">
      <c r="A338" s="28">
        <v>336</v>
      </c>
      <c r="B338" s="21" t="s">
        <v>344</v>
      </c>
      <c r="C338" s="29" t="s">
        <v>560</v>
      </c>
      <c r="D338" s="32" t="str">
        <f>VLOOKUP(C338,[1]Sheet2!$C$2:$E$259,2,FALSE)</f>
        <v>男</v>
      </c>
      <c r="E338" s="32" t="str">
        <f>VLOOKUP(C338,[1]Sheet2!$C$2:$E$259,3,FALSE)</f>
        <v>结算部</v>
      </c>
      <c r="F338" s="32" t="str">
        <f>VLOOKUP(C338,[1]Sheet2!$C$2:$F$259,4,FALSE)</f>
        <v>事业编/参公</v>
      </c>
      <c r="G338" s="32" t="str">
        <f>VLOOKUP(C338,[1]Sheet2!$C$2:$G$259,5,FALSE)</f>
        <v>管理七级</v>
      </c>
      <c r="H338" s="56" t="str">
        <f>VLOOKUP(C338,[1]Sheet2!$C$3:$H$259,6,FALSE)</f>
        <v>06010035354</v>
      </c>
      <c r="I338" s="38" t="str">
        <f>VLOOKUP(C338,[1]Sheet2!$C$2:$I$259,7,FALSE)</f>
        <v>2028.11.30</v>
      </c>
    </row>
    <row r="339" ht="27.85" customHeight="true" spans="1:9">
      <c r="A339" s="28">
        <v>337</v>
      </c>
      <c r="B339" s="21" t="s">
        <v>344</v>
      </c>
      <c r="C339" s="29" t="s">
        <v>561</v>
      </c>
      <c r="D339" s="32" t="str">
        <f>VLOOKUP(C339,[1]Sheet2!$C$2:$E$259,2,FALSE)</f>
        <v>女</v>
      </c>
      <c r="E339" s="32" t="str">
        <f>VLOOKUP(C339,[1]Sheet2!$C$2:$E$259,3,FALSE)</f>
        <v>结算部</v>
      </c>
      <c r="F339" s="32" t="str">
        <f>VLOOKUP(C339,[1]Sheet2!$C$2:$F$259,4,FALSE)</f>
        <v>事业编/参公</v>
      </c>
      <c r="G339" s="32" t="str">
        <f>VLOOKUP(C339,[1]Sheet2!$C$2:$G$259,5,FALSE)</f>
        <v>专技十二级</v>
      </c>
      <c r="H339" s="56" t="str">
        <f>VLOOKUP(C339,[1]Sheet2!$C$3:$H$259,6,FALSE)</f>
        <v>06010035355</v>
      </c>
      <c r="I339" s="38" t="str">
        <f>VLOOKUP(C339,[1]Sheet2!$C$2:$I$259,7,FALSE)</f>
        <v>2028.11.30</v>
      </c>
    </row>
    <row r="340" ht="27.85" customHeight="true" spans="1:9">
      <c r="A340" s="28">
        <v>338</v>
      </c>
      <c r="B340" s="21" t="s">
        <v>344</v>
      </c>
      <c r="C340" s="29" t="s">
        <v>562</v>
      </c>
      <c r="D340" s="32" t="str">
        <f>VLOOKUP(C340,[1]Sheet2!$C$2:$E$259,2,FALSE)</f>
        <v>女</v>
      </c>
      <c r="E340" s="32" t="str">
        <f>VLOOKUP(C340,[1]Sheet2!$C$2:$E$259,3,FALSE)</f>
        <v>结算部</v>
      </c>
      <c r="F340" s="32" t="str">
        <f>VLOOKUP(C340,[1]Sheet2!$C$2:$F$259,4,FALSE)</f>
        <v>事业编/参公</v>
      </c>
      <c r="G340" s="32" t="str">
        <f>VLOOKUP(C340,[1]Sheet2!$C$2:$G$259,5,FALSE)</f>
        <v>管理七级</v>
      </c>
      <c r="H340" s="56" t="str">
        <f>VLOOKUP(C340,[1]Sheet2!$C$3:$H$259,6,FALSE)</f>
        <v>06010035356</v>
      </c>
      <c r="I340" s="38" t="str">
        <f>VLOOKUP(C340,[1]Sheet2!$C$2:$I$259,7,FALSE)</f>
        <v>2028.11.30</v>
      </c>
    </row>
    <row r="341" ht="27.85" customHeight="true" spans="1:9">
      <c r="A341" s="28">
        <v>339</v>
      </c>
      <c r="B341" s="21" t="s">
        <v>344</v>
      </c>
      <c r="C341" s="29" t="s">
        <v>563</v>
      </c>
      <c r="D341" s="32" t="str">
        <f>VLOOKUP(C341,[1]Sheet2!$C$2:$E$259,2,FALSE)</f>
        <v>女</v>
      </c>
      <c r="E341" s="32" t="str">
        <f>VLOOKUP(C341,[1]Sheet2!$C$2:$E$259,3,FALSE)</f>
        <v>结算部</v>
      </c>
      <c r="F341" s="32" t="str">
        <f>VLOOKUP(C341,[1]Sheet2!$C$2:$F$259,4,FALSE)</f>
        <v>事业编/参公</v>
      </c>
      <c r="G341" s="32" t="str">
        <f>VLOOKUP(C341,[1]Sheet2!$C$2:$G$259,5,FALSE)</f>
        <v>管理六级</v>
      </c>
      <c r="H341" s="56" t="str">
        <f>VLOOKUP(C341,[1]Sheet2!$C$3:$H$259,6,FALSE)</f>
        <v>06010035357</v>
      </c>
      <c r="I341" s="38" t="str">
        <f>VLOOKUP(C341,[1]Sheet2!$C$2:$I$259,7,FALSE)</f>
        <v>2028.11.30</v>
      </c>
    </row>
    <row r="342" ht="27.85" customHeight="true" spans="1:9">
      <c r="A342" s="28">
        <v>340</v>
      </c>
      <c r="B342" s="21" t="s">
        <v>344</v>
      </c>
      <c r="C342" s="29" t="s">
        <v>564</v>
      </c>
      <c r="D342" s="32" t="str">
        <f>VLOOKUP(C342,[1]Sheet2!$C$2:$E$259,2,FALSE)</f>
        <v>女</v>
      </c>
      <c r="E342" s="32" t="str">
        <f>VLOOKUP(C342,[1]Sheet2!$C$2:$E$259,3,FALSE)</f>
        <v>结算部</v>
      </c>
      <c r="F342" s="32" t="str">
        <f>VLOOKUP(C342,[1]Sheet2!$C$2:$F$259,4,FALSE)</f>
        <v>事业编/参公</v>
      </c>
      <c r="G342" s="32" t="str">
        <f>VLOOKUP(C342,[1]Sheet2!$C$2:$G$259,5,FALSE)</f>
        <v>管理七级</v>
      </c>
      <c r="H342" s="56" t="str">
        <f>VLOOKUP(C342,[1]Sheet2!$C$3:$H$259,6,FALSE)</f>
        <v>06010035358</v>
      </c>
      <c r="I342" s="38" t="str">
        <f>VLOOKUP(C342,[1]Sheet2!$C$2:$I$259,7,FALSE)</f>
        <v>2028.11.30</v>
      </c>
    </row>
    <row r="343" ht="27.85" customHeight="true" spans="1:9">
      <c r="A343" s="28">
        <v>341</v>
      </c>
      <c r="B343" s="21" t="s">
        <v>344</v>
      </c>
      <c r="C343" s="29" t="s">
        <v>565</v>
      </c>
      <c r="D343" s="32" t="str">
        <f>VLOOKUP(C343,[1]Sheet2!$C$2:$E$259,2,FALSE)</f>
        <v>女</v>
      </c>
      <c r="E343" s="32" t="str">
        <f>VLOOKUP(C343,[1]Sheet2!$C$2:$E$259,3,FALSE)</f>
        <v>定点医疗机构服务部</v>
      </c>
      <c r="F343" s="32" t="str">
        <f>VLOOKUP(C343,[1]Sheet2!$C$2:$F$259,4,FALSE)</f>
        <v>事业编/参公</v>
      </c>
      <c r="G343" s="32" t="str">
        <f>VLOOKUP(C343,[1]Sheet2!$C$2:$G$259,5,FALSE)</f>
        <v>领导管理七级</v>
      </c>
      <c r="H343" s="56" t="str">
        <f>VLOOKUP(C343,[1]Sheet2!$C$3:$H$259,6,FALSE)</f>
        <v>06010035359</v>
      </c>
      <c r="I343" s="38" t="str">
        <f>VLOOKUP(C343,[1]Sheet2!$C$2:$I$259,7,FALSE)</f>
        <v>2028.11.30</v>
      </c>
    </row>
    <row r="344" ht="27.85" customHeight="true" spans="1:9">
      <c r="A344" s="28">
        <v>342</v>
      </c>
      <c r="B344" s="21" t="s">
        <v>344</v>
      </c>
      <c r="C344" s="29" t="s">
        <v>566</v>
      </c>
      <c r="D344" s="32" t="str">
        <f>VLOOKUP(C344,[1]Sheet2!$C$2:$E$259,2,FALSE)</f>
        <v>女</v>
      </c>
      <c r="E344" s="32" t="str">
        <f>VLOOKUP(C344,[1]Sheet2!$C$2:$E$259,3,FALSE)</f>
        <v>定点医疗机构服务部</v>
      </c>
      <c r="F344" s="32" t="str">
        <f>VLOOKUP(C344,[1]Sheet2!$C$2:$F$259,4,FALSE)</f>
        <v>事业编/参公</v>
      </c>
      <c r="G344" s="32" t="str">
        <f>VLOOKUP(C344,[1]Sheet2!$C$2:$G$259,5,FALSE)</f>
        <v>管理九级</v>
      </c>
      <c r="H344" s="56" t="str">
        <f>VLOOKUP(C344,[1]Sheet2!$C$3:$H$259,6,FALSE)</f>
        <v>06010035360</v>
      </c>
      <c r="I344" s="38" t="str">
        <f>VLOOKUP(C344,[1]Sheet2!$C$2:$I$259,7,FALSE)</f>
        <v>2028.11.30</v>
      </c>
    </row>
    <row r="345" ht="27.85" customHeight="true" spans="1:9">
      <c r="A345" s="28">
        <v>343</v>
      </c>
      <c r="B345" s="21" t="s">
        <v>344</v>
      </c>
      <c r="C345" s="29" t="s">
        <v>567</v>
      </c>
      <c r="D345" s="32" t="str">
        <f>VLOOKUP(C345,[1]Sheet2!$C$2:$E$259,2,FALSE)</f>
        <v>男</v>
      </c>
      <c r="E345" s="32" t="str">
        <f>VLOOKUP(C345,[1]Sheet2!$C$2:$E$259,3,FALSE)</f>
        <v>定点医疗机构服务部</v>
      </c>
      <c r="F345" s="32" t="str">
        <f>VLOOKUP(C345,[1]Sheet2!$C$2:$F$259,4,FALSE)</f>
        <v>事业编/参公</v>
      </c>
      <c r="G345" s="32" t="str">
        <f>VLOOKUP(C345,[1]Sheet2!$C$2:$G$259,5,FALSE)</f>
        <v>管理五级</v>
      </c>
      <c r="H345" s="56" t="str">
        <f>VLOOKUP(C345,[1]Sheet2!$C$3:$H$259,6,FALSE)</f>
        <v>06010035361</v>
      </c>
      <c r="I345" s="38" t="str">
        <f>VLOOKUP(C345,[1]Sheet2!$C$2:$I$259,7,FALSE)</f>
        <v>2028.11.30</v>
      </c>
    </row>
    <row r="346" ht="27.85" customHeight="true" spans="1:9">
      <c r="A346" s="28">
        <v>344</v>
      </c>
      <c r="B346" s="21" t="s">
        <v>344</v>
      </c>
      <c r="C346" s="29" t="s">
        <v>568</v>
      </c>
      <c r="D346" s="32" t="str">
        <f>VLOOKUP(C346,[1]Sheet2!$C$2:$E$259,2,FALSE)</f>
        <v>女</v>
      </c>
      <c r="E346" s="32" t="str">
        <f>VLOOKUP(C346,[1]Sheet2!$C$2:$E$259,3,FALSE)</f>
        <v>定点医疗机构服务部</v>
      </c>
      <c r="F346" s="32" t="str">
        <f>VLOOKUP(C346,[1]Sheet2!$C$2:$F$259,4,FALSE)</f>
        <v>事业编/参公</v>
      </c>
      <c r="G346" s="32" t="str">
        <f>VLOOKUP(C346,[1]Sheet2!$C$2:$G$259,5,FALSE)</f>
        <v>专技十二级</v>
      </c>
      <c r="H346" s="56" t="str">
        <f>VLOOKUP(C346,[1]Sheet2!$C$3:$H$259,6,FALSE)</f>
        <v>06010035362</v>
      </c>
      <c r="I346" s="38" t="str">
        <f>VLOOKUP(C346,[1]Sheet2!$C$2:$I$259,7,FALSE)</f>
        <v>2028.11.30</v>
      </c>
    </row>
    <row r="347" ht="27.85" customHeight="true" spans="1:9">
      <c r="A347" s="28">
        <v>345</v>
      </c>
      <c r="B347" s="21" t="s">
        <v>344</v>
      </c>
      <c r="C347" s="29" t="s">
        <v>569</v>
      </c>
      <c r="D347" s="32" t="str">
        <f>VLOOKUP(C347,[1]Sheet2!$C$2:$E$259,2,FALSE)</f>
        <v>女</v>
      </c>
      <c r="E347" s="32" t="str">
        <f>VLOOKUP(C347,[1]Sheet2!$C$2:$E$259,3,FALSE)</f>
        <v>定点药店服务部</v>
      </c>
      <c r="F347" s="32" t="str">
        <f>VLOOKUP(C347,[1]Sheet2!$C$2:$F$259,4,FALSE)</f>
        <v>事业编/参公</v>
      </c>
      <c r="G347" s="32" t="str">
        <f>VLOOKUP(C347,[1]Sheet2!$C$2:$G$259,5,FALSE)</f>
        <v>领导管理七级</v>
      </c>
      <c r="H347" s="56" t="str">
        <f>VLOOKUP(C347,[1]Sheet2!$C$3:$H$259,6,FALSE)</f>
        <v>06010035363</v>
      </c>
      <c r="I347" s="38" t="str">
        <f>VLOOKUP(C347,[1]Sheet2!$C$2:$I$259,7,FALSE)</f>
        <v>2028.11.30</v>
      </c>
    </row>
    <row r="348" ht="27.85" customHeight="true" spans="1:9">
      <c r="A348" s="28">
        <v>346</v>
      </c>
      <c r="B348" s="21" t="s">
        <v>344</v>
      </c>
      <c r="C348" s="29" t="s">
        <v>570</v>
      </c>
      <c r="D348" s="32" t="str">
        <f>VLOOKUP(C348,[1]Sheet2!$C$2:$E$259,2,FALSE)</f>
        <v>女</v>
      </c>
      <c r="E348" s="32" t="str">
        <f>VLOOKUP(C348,[1]Sheet2!$C$2:$E$259,3,FALSE)</f>
        <v>定点药店服务部</v>
      </c>
      <c r="F348" s="32" t="str">
        <f>VLOOKUP(C348,[1]Sheet2!$C$2:$F$259,4,FALSE)</f>
        <v>事业编/参公</v>
      </c>
      <c r="G348" s="32" t="str">
        <f>VLOOKUP(C348,[1]Sheet2!$C$2:$G$259,5,FALSE)</f>
        <v>管理七级</v>
      </c>
      <c r="H348" s="56" t="str">
        <f>VLOOKUP(C348,[1]Sheet2!$C$3:$H$259,6,FALSE)</f>
        <v>06010035364</v>
      </c>
      <c r="I348" s="38" t="str">
        <f>VLOOKUP(C348,[1]Sheet2!$C$2:$I$259,7,FALSE)</f>
        <v>2028.11.30</v>
      </c>
    </row>
    <row r="349" ht="27.85" customHeight="true" spans="1:9">
      <c r="A349" s="28">
        <v>347</v>
      </c>
      <c r="B349" s="21" t="s">
        <v>344</v>
      </c>
      <c r="C349" s="29" t="s">
        <v>571</v>
      </c>
      <c r="D349" s="32" t="str">
        <f>VLOOKUP(C349,[1]Sheet2!$C$2:$E$259,2,FALSE)</f>
        <v>女</v>
      </c>
      <c r="E349" s="32" t="str">
        <f>VLOOKUP(C349,[1]Sheet2!$C$2:$E$259,3,FALSE)</f>
        <v>信息技术服务部</v>
      </c>
      <c r="F349" s="32" t="str">
        <f>VLOOKUP(C349,[1]Sheet2!$C$2:$F$259,4,FALSE)</f>
        <v>事业编/参公</v>
      </c>
      <c r="G349" s="32" t="str">
        <f>VLOOKUP(C349,[1]Sheet2!$C$2:$G$259,5,FALSE)</f>
        <v>管理八级</v>
      </c>
      <c r="H349" s="56" t="str">
        <f>VLOOKUP(C349,[1]Sheet2!$C$3:$H$259,6,FALSE)</f>
        <v>06010035365</v>
      </c>
      <c r="I349" s="38" t="str">
        <f>VLOOKUP(C349,[1]Sheet2!$C$2:$I$259,7,FALSE)</f>
        <v>2028.11.30</v>
      </c>
    </row>
    <row r="350" ht="27.85" customHeight="true" spans="1:9">
      <c r="A350" s="28">
        <v>348</v>
      </c>
      <c r="B350" s="21" t="s">
        <v>344</v>
      </c>
      <c r="C350" s="29" t="s">
        <v>572</v>
      </c>
      <c r="D350" s="32" t="str">
        <f>VLOOKUP(C350,[1]Sheet2!$C$2:$E$259,2,FALSE)</f>
        <v>女</v>
      </c>
      <c r="E350" s="32" t="str">
        <f>VLOOKUP(C350,[1]Sheet2!$C$2:$E$259,3,FALSE)</f>
        <v>大东分中心</v>
      </c>
      <c r="F350" s="32" t="str">
        <f>VLOOKUP(C350,[1]Sheet2!$C$2:$F$259,4,FALSE)</f>
        <v>事业编/参公</v>
      </c>
      <c r="G350" s="32" t="str">
        <f>VLOOKUP(C350,[1]Sheet2!$C$2:$G$259,5,FALSE)</f>
        <v>领导管理五级</v>
      </c>
      <c r="H350" s="56" t="str">
        <f>VLOOKUP(C350,[1]Sheet2!$C$3:$H$259,6,FALSE)</f>
        <v>06010035366</v>
      </c>
      <c r="I350" s="38" t="str">
        <f>VLOOKUP(C350,[1]Sheet2!$C$2:$I$259,7,FALSE)</f>
        <v>2028.11.30</v>
      </c>
    </row>
    <row r="351" ht="27.85" customHeight="true" spans="1:9">
      <c r="A351" s="28">
        <v>349</v>
      </c>
      <c r="B351" s="21" t="s">
        <v>344</v>
      </c>
      <c r="C351" s="29" t="s">
        <v>573</v>
      </c>
      <c r="D351" s="32" t="str">
        <f>VLOOKUP(C351,[1]Sheet2!$C$2:$E$259,2,FALSE)</f>
        <v>女</v>
      </c>
      <c r="E351" s="32" t="str">
        <f>VLOOKUP(C351,[1]Sheet2!$C$2:$E$259,3,FALSE)</f>
        <v>铁西分中心</v>
      </c>
      <c r="F351" s="32" t="str">
        <f>VLOOKUP(C351,[1]Sheet2!$C$2:$F$259,4,FALSE)</f>
        <v>事业编/参公</v>
      </c>
      <c r="G351" s="32" t="str">
        <f>VLOOKUP(C351,[1]Sheet2!$C$2:$G$259,5,FALSE)</f>
        <v>管理七级</v>
      </c>
      <c r="H351" s="56" t="str">
        <f>VLOOKUP(C351,[1]Sheet2!$C$3:$H$259,6,FALSE)</f>
        <v>06010035367</v>
      </c>
      <c r="I351" s="38" t="str">
        <f>VLOOKUP(C351,[1]Sheet2!$C$2:$I$259,7,FALSE)</f>
        <v>2028.11.30</v>
      </c>
    </row>
    <row r="352" ht="27.85" customHeight="true" spans="1:9">
      <c r="A352" s="28">
        <v>350</v>
      </c>
      <c r="B352" s="21" t="s">
        <v>344</v>
      </c>
      <c r="C352" s="29" t="s">
        <v>574</v>
      </c>
      <c r="D352" s="32" t="str">
        <f>VLOOKUP(C352,[1]Sheet2!$C$2:$E$259,2,FALSE)</f>
        <v>女</v>
      </c>
      <c r="E352" s="32" t="str">
        <f>VLOOKUP(C352,[1]Sheet2!$C$2:$E$259,3,FALSE)</f>
        <v>于洪分中心</v>
      </c>
      <c r="F352" s="32" t="str">
        <f>VLOOKUP(C352,[1]Sheet2!$C$2:$F$259,4,FALSE)</f>
        <v>事业编/参公</v>
      </c>
      <c r="G352" s="32" t="str">
        <f>VLOOKUP(C352,[1]Sheet2!$C$2:$G$259,5,FALSE)</f>
        <v>专技九级</v>
      </c>
      <c r="H352" s="56" t="str">
        <f>VLOOKUP(C352,[1]Sheet2!$C$3:$H$259,6,FALSE)</f>
        <v>06010035368</v>
      </c>
      <c r="I352" s="38" t="str">
        <f>VLOOKUP(C352,[1]Sheet2!$C$2:$I$259,7,FALSE)</f>
        <v>2028.11.30</v>
      </c>
    </row>
    <row r="353" ht="27.85" customHeight="true" spans="1:9">
      <c r="A353" s="28">
        <v>351</v>
      </c>
      <c r="B353" s="21" t="s">
        <v>344</v>
      </c>
      <c r="C353" s="29" t="s">
        <v>575</v>
      </c>
      <c r="D353" s="32" t="str">
        <f>VLOOKUP(C353,[1]Sheet2!$C$2:$E$259,2,FALSE)</f>
        <v>女</v>
      </c>
      <c r="E353" s="32" t="str">
        <f>VLOOKUP(C353,[1]Sheet2!$C$2:$E$259,3,FALSE)</f>
        <v>于洪分中心</v>
      </c>
      <c r="F353" s="32" t="str">
        <f>VLOOKUP(C353,[1]Sheet2!$C$2:$F$259,4,FALSE)</f>
        <v>事业编/参公</v>
      </c>
      <c r="G353" s="32" t="str">
        <f>VLOOKUP(C353,[1]Sheet2!$C$2:$G$259,5,FALSE)</f>
        <v>专技九级</v>
      </c>
      <c r="H353" s="56" t="str">
        <f>VLOOKUP(C353,[1]Sheet2!$C$3:$H$259,6,FALSE)</f>
        <v>06010035369</v>
      </c>
      <c r="I353" s="38" t="str">
        <f>VLOOKUP(C353,[1]Sheet2!$C$2:$I$259,7,FALSE)</f>
        <v>2028.11.30</v>
      </c>
    </row>
    <row r="354" ht="27.85" customHeight="true" spans="1:9">
      <c r="A354" s="28">
        <v>352</v>
      </c>
      <c r="B354" s="21" t="s">
        <v>344</v>
      </c>
      <c r="C354" s="29" t="s">
        <v>576</v>
      </c>
      <c r="D354" s="32" t="str">
        <f>VLOOKUP(C354,[1]Sheet2!$C$2:$E$259,2,FALSE)</f>
        <v>女</v>
      </c>
      <c r="E354" s="32" t="str">
        <f>VLOOKUP(C354,[1]Sheet2!$C$2:$E$259,3,FALSE)</f>
        <v>苏家屯分中心</v>
      </c>
      <c r="F354" s="32" t="str">
        <f>VLOOKUP(C354,[1]Sheet2!$C$2:$F$259,4,FALSE)</f>
        <v>事业编/参公</v>
      </c>
      <c r="G354" s="32" t="str">
        <f>VLOOKUP(C354,[1]Sheet2!$C$2:$G$259,5,FALSE)</f>
        <v>领导管理五级</v>
      </c>
      <c r="H354" s="56" t="str">
        <f>VLOOKUP(C354,[1]Sheet2!$C$3:$H$259,6,FALSE)</f>
        <v>06010035370</v>
      </c>
      <c r="I354" s="38" t="str">
        <f>VLOOKUP(C354,[1]Sheet2!$C$2:$I$259,7,FALSE)</f>
        <v>2028.11.30</v>
      </c>
    </row>
    <row r="355" ht="27.85" customHeight="true" spans="1:10">
      <c r="A355" s="28">
        <v>353</v>
      </c>
      <c r="B355" s="50" t="s">
        <v>344</v>
      </c>
      <c r="C355" s="51" t="s">
        <v>577</v>
      </c>
      <c r="D355" s="52" t="str">
        <f>VLOOKUP(C355,[1]Sheet2!$C$2:$E$259,2,FALSE)</f>
        <v>女</v>
      </c>
      <c r="E355" s="52" t="str">
        <f>VLOOKUP(C355,[1]Sheet2!$C$2:$E$259,3,FALSE)</f>
        <v>新民分中心</v>
      </c>
      <c r="F355" s="52" t="str">
        <f>VLOOKUP(C355,[1]Sheet2!$C$2:$F$259,4,FALSE)</f>
        <v>事业编/参公</v>
      </c>
      <c r="G355" s="52" t="str">
        <f>VLOOKUP(C355,[1]Sheet2!$C$2:$G$259,5,FALSE)</f>
        <v>专技九级</v>
      </c>
      <c r="H355" s="62" t="str">
        <f>VLOOKUP(C355,[1]Sheet2!$C$3:$H$259,6,FALSE)</f>
        <v>06010035371</v>
      </c>
      <c r="I355" s="54" t="str">
        <f>VLOOKUP(C355,[1]Sheet2!$C$2:$I$259,7,FALSE)</f>
        <v>2028.11.30</v>
      </c>
      <c r="J355" s="55" t="s">
        <v>578</v>
      </c>
    </row>
    <row r="356" ht="27.85" customHeight="true" spans="1:9">
      <c r="A356" s="28">
        <v>354</v>
      </c>
      <c r="B356" s="21" t="s">
        <v>344</v>
      </c>
      <c r="C356" s="29" t="s">
        <v>579</v>
      </c>
      <c r="D356" s="32" t="str">
        <f>VLOOKUP(C356,[1]Sheet2!$C$2:$E$259,2,FALSE)</f>
        <v>女</v>
      </c>
      <c r="E356" s="32" t="str">
        <f>VLOOKUP(C356,[1]Sheet2!$C$2:$E$259,3,FALSE)</f>
        <v>康平分中心</v>
      </c>
      <c r="F356" s="32" t="str">
        <f>VLOOKUP(C356,[1]Sheet2!$C$2:$F$259,4,FALSE)</f>
        <v>事业编/参公</v>
      </c>
      <c r="G356" s="32" t="str">
        <f>VLOOKUP(C356,[1]Sheet2!$C$2:$G$259,5,FALSE)</f>
        <v>管理七级</v>
      </c>
      <c r="H356" s="56" t="str">
        <f>VLOOKUP(C356,[1]Sheet2!$C$3:$H$259,6,FALSE)</f>
        <v>06010035372</v>
      </c>
      <c r="I356" s="38" t="str">
        <f>VLOOKUP(C356,[1]Sheet2!$C$2:$I$259,7,FALSE)</f>
        <v>2028.11.30</v>
      </c>
    </row>
    <row r="357" ht="27.85" customHeight="true" spans="1:9">
      <c r="A357" s="28">
        <v>355</v>
      </c>
      <c r="B357" s="21" t="s">
        <v>344</v>
      </c>
      <c r="C357" s="29" t="s">
        <v>580</v>
      </c>
      <c r="D357" s="32" t="str">
        <f>VLOOKUP(C357,[1]Sheet2!$C$2:$E$259,2,FALSE)</f>
        <v>女</v>
      </c>
      <c r="E357" s="32" t="str">
        <f>VLOOKUP(C357,[1]Sheet2!$C$2:$E$259,3,FALSE)</f>
        <v>康平分中心</v>
      </c>
      <c r="F357" s="32" t="str">
        <f>VLOOKUP(C357,[1]Sheet2!$C$2:$F$259,4,FALSE)</f>
        <v>事业编/参公</v>
      </c>
      <c r="G357" s="32" t="str">
        <f>VLOOKUP(C357,[1]Sheet2!$C$2:$G$259,5,FALSE)</f>
        <v>管理七级</v>
      </c>
      <c r="H357" s="56" t="str">
        <f>VLOOKUP(C357,[1]Sheet2!$C$3:$H$259,6,FALSE)</f>
        <v>06010035373</v>
      </c>
      <c r="I357" s="38" t="str">
        <f>VLOOKUP(C357,[1]Sheet2!$C$2:$I$259,7,FALSE)</f>
        <v>2028.11.30</v>
      </c>
    </row>
    <row r="358" ht="27.85" customHeight="true" spans="1:9">
      <c r="A358" s="28">
        <v>356</v>
      </c>
      <c r="B358" s="21" t="s">
        <v>344</v>
      </c>
      <c r="C358" s="34" t="s">
        <v>581</v>
      </c>
      <c r="D358" s="32" t="str">
        <f>VLOOKUP(C358,[1]Sheet2!$C$2:$E$259,2,FALSE)</f>
        <v>女</v>
      </c>
      <c r="E358" s="32" t="str">
        <f>VLOOKUP(C358,[1]Sheet2!$C$2:$E$259,3,FALSE)</f>
        <v>结算部</v>
      </c>
      <c r="F358" s="32" t="str">
        <f>VLOOKUP(C358,[1]Sheet2!$C$2:$F$259,4,FALSE)</f>
        <v>事业编/参公</v>
      </c>
      <c r="G358" s="32" t="str">
        <f>VLOOKUP(C358,[1]Sheet2!$C$2:$G$259,5,FALSE)</f>
        <v>专技十二级</v>
      </c>
      <c r="H358" s="56" t="str">
        <f>VLOOKUP(C358,[1]Sheet2!$C$3:$H$259,6,FALSE)</f>
        <v>06010035374</v>
      </c>
      <c r="I358" s="38" t="str">
        <f>VLOOKUP(C358,[1]Sheet2!$C$2:$I$259,7,FALSE)</f>
        <v>2028.11.30</v>
      </c>
    </row>
    <row r="359" ht="27.85" customHeight="true" spans="1:9">
      <c r="A359" s="28">
        <v>357</v>
      </c>
      <c r="B359" s="21" t="s">
        <v>344</v>
      </c>
      <c r="C359" s="34" t="s">
        <v>582</v>
      </c>
      <c r="D359" s="32" t="str">
        <f>VLOOKUP(C359,[1]Sheet2!$C$2:$E$259,2,FALSE)</f>
        <v>女</v>
      </c>
      <c r="E359" s="32" t="str">
        <f>VLOOKUP(C359,[1]Sheet2!$C$2:$E$259,3,FALSE)</f>
        <v>基金财务部</v>
      </c>
      <c r="F359" s="32" t="str">
        <f>VLOOKUP(C359,[1]Sheet2!$C$2:$F$259,4,FALSE)</f>
        <v>事业编/参公</v>
      </c>
      <c r="G359" s="32" t="str">
        <f>VLOOKUP(C359,[1]Sheet2!$C$2:$G$259,5,FALSE)</f>
        <v>管理七级</v>
      </c>
      <c r="H359" s="56" t="str">
        <f>VLOOKUP(C359,[1]Sheet2!$C$3:$H$259,6,FALSE)</f>
        <v>06010035375</v>
      </c>
      <c r="I359" s="38" t="str">
        <f>VLOOKUP(C359,[1]Sheet2!$C$2:$I$259,7,FALSE)</f>
        <v>2028.11.30</v>
      </c>
    </row>
    <row r="360" ht="27.85" customHeight="true" spans="1:9">
      <c r="A360" s="28">
        <v>358</v>
      </c>
      <c r="B360" s="21" t="s">
        <v>344</v>
      </c>
      <c r="C360" s="34" t="s">
        <v>583</v>
      </c>
      <c r="D360" s="32" t="str">
        <f>VLOOKUP(C360,[1]Sheet2!$C$2:$E$259,2,FALSE)</f>
        <v>男</v>
      </c>
      <c r="E360" s="32" t="str">
        <f>VLOOKUP(C360,[1]Sheet2!$C$2:$E$259,3,FALSE)</f>
        <v>沈北分中心</v>
      </c>
      <c r="F360" s="32" t="str">
        <f>VLOOKUP(C360,[1]Sheet2!$C$2:$F$259,4,FALSE)</f>
        <v>事业编/参公</v>
      </c>
      <c r="G360" s="32" t="str">
        <f>VLOOKUP(C360,[1]Sheet2!$C$2:$G$259,5,FALSE)</f>
        <v>管理八级</v>
      </c>
      <c r="H360" s="56" t="str">
        <f>VLOOKUP(C360,[1]Sheet2!$C$3:$H$259,6,FALSE)</f>
        <v>06010035376</v>
      </c>
      <c r="I360" s="38" t="str">
        <f>VLOOKUP(C360,[1]Sheet2!$C$2:$I$259,7,FALSE)</f>
        <v>2028.11.30</v>
      </c>
    </row>
    <row r="361" ht="27.85" customHeight="true" spans="1:9">
      <c r="A361" s="28">
        <v>359</v>
      </c>
      <c r="B361" s="21" t="s">
        <v>344</v>
      </c>
      <c r="C361" s="34" t="s">
        <v>584</v>
      </c>
      <c r="D361" s="32" t="str">
        <f>VLOOKUP(C361,[1]Sheet2!$C$2:$E$259,2,FALSE)</f>
        <v>女</v>
      </c>
      <c r="E361" s="32" t="str">
        <f>VLOOKUP(C361,[1]Sheet2!$C$2:$E$259,3,FALSE)</f>
        <v>沈北分中心</v>
      </c>
      <c r="F361" s="32" t="str">
        <f>VLOOKUP(C361,[1]Sheet2!$C$2:$F$259,4,FALSE)</f>
        <v>事业编/参公</v>
      </c>
      <c r="G361" s="32" t="str">
        <f>VLOOKUP(C361,[1]Sheet2!$C$2:$G$259,5,FALSE)</f>
        <v>管理七级</v>
      </c>
      <c r="H361" s="56" t="str">
        <f>VLOOKUP(C361,[1]Sheet2!$C$3:$H$259,6,FALSE)</f>
        <v>06010035377</v>
      </c>
      <c r="I361" s="38" t="str">
        <f>VLOOKUP(C361,[1]Sheet2!$C$2:$I$259,7,FALSE)</f>
        <v>2028.11.30</v>
      </c>
    </row>
    <row r="362" ht="27.85" customHeight="true" spans="1:9">
      <c r="A362" s="28">
        <v>360</v>
      </c>
      <c r="B362" s="21" t="s">
        <v>344</v>
      </c>
      <c r="C362" s="34" t="s">
        <v>585</v>
      </c>
      <c r="D362" s="32" t="str">
        <f>VLOOKUP(C362,[1]Sheet2!$C$2:$E$259,2,FALSE)</f>
        <v>女</v>
      </c>
      <c r="E362" s="32" t="str">
        <f>VLOOKUP(C362,[1]Sheet2!$C$2:$E$259,3,FALSE)</f>
        <v>浑南分中心</v>
      </c>
      <c r="F362" s="32" t="str">
        <f>VLOOKUP(C362,[1]Sheet2!$C$2:$F$259,4,FALSE)</f>
        <v>事业编/参公</v>
      </c>
      <c r="G362" s="32" t="str">
        <f>VLOOKUP(C362,[1]Sheet2!$C$2:$G$259,5,FALSE)</f>
        <v>专技六级</v>
      </c>
      <c r="H362" s="56" t="str">
        <f>VLOOKUP(C362,[1]Sheet2!$C$3:$H$259,6,FALSE)</f>
        <v>06010035378</v>
      </c>
      <c r="I362" s="38" t="str">
        <f>VLOOKUP(C362,[1]Sheet2!$C$2:$I$259,7,FALSE)</f>
        <v>2028.11.30</v>
      </c>
    </row>
    <row r="363" ht="27.85" customHeight="true" spans="1:9">
      <c r="A363" s="28">
        <v>361</v>
      </c>
      <c r="B363" s="21" t="s">
        <v>344</v>
      </c>
      <c r="C363" s="34" t="s">
        <v>586</v>
      </c>
      <c r="D363" s="32" t="str">
        <f>VLOOKUP(C363,[1]Sheet2!$C$2:$E$259,2,FALSE)</f>
        <v>女</v>
      </c>
      <c r="E363" s="32" t="str">
        <f>VLOOKUP(C363,[1]Sheet2!$C$2:$E$259,3,FALSE)</f>
        <v>浑南分中心</v>
      </c>
      <c r="F363" s="32" t="str">
        <f>VLOOKUP(C363,[1]Sheet2!$C$2:$F$259,4,FALSE)</f>
        <v>事业编/参公</v>
      </c>
      <c r="G363" s="32" t="str">
        <f>VLOOKUP(C363,[1]Sheet2!$C$2:$G$259,5,FALSE)</f>
        <v>管理七级</v>
      </c>
      <c r="H363" s="56" t="str">
        <f>VLOOKUP(C363,[1]Sheet2!$C$3:$H$259,6,FALSE)</f>
        <v>06010035379</v>
      </c>
      <c r="I363" s="38" t="str">
        <f>VLOOKUP(C363,[1]Sheet2!$C$2:$I$259,7,FALSE)</f>
        <v>2028.11.30</v>
      </c>
    </row>
    <row r="364" ht="27.85" customHeight="true" spans="1:9">
      <c r="A364" s="28">
        <v>362</v>
      </c>
      <c r="B364" s="21" t="s">
        <v>344</v>
      </c>
      <c r="C364" s="34" t="s">
        <v>587</v>
      </c>
      <c r="D364" s="32" t="str">
        <f>VLOOKUP(C364,[1]Sheet2!$C$2:$E$259,2,FALSE)</f>
        <v>女</v>
      </c>
      <c r="E364" s="32" t="str">
        <f>VLOOKUP(C364,[1]Sheet2!$C$2:$E$259,3,FALSE)</f>
        <v>新民分中心</v>
      </c>
      <c r="F364" s="32" t="str">
        <f>VLOOKUP(C364,[1]Sheet2!$C$2:$F$259,4,FALSE)</f>
        <v>事业编/参公</v>
      </c>
      <c r="G364" s="32" t="str">
        <f>VLOOKUP(C364,[1]Sheet2!$C$2:$G$259,5,FALSE)</f>
        <v>管理七级</v>
      </c>
      <c r="H364" s="56" t="str">
        <f>VLOOKUP(C364,[1]Sheet2!$C$3:$H$259,6,FALSE)</f>
        <v>06010035380</v>
      </c>
      <c r="I364" s="38" t="str">
        <f>VLOOKUP(C364,[1]Sheet2!$C$2:$I$259,7,FALSE)</f>
        <v>2028.11.30</v>
      </c>
    </row>
    <row r="365" ht="27.85" customHeight="true" spans="1:9">
      <c r="A365" s="28">
        <v>363</v>
      </c>
      <c r="B365" s="21" t="s">
        <v>344</v>
      </c>
      <c r="C365" s="34" t="s">
        <v>588</v>
      </c>
      <c r="D365" s="32" t="str">
        <f>VLOOKUP(C365,[1]Sheet2!$C$2:$E$259,2,FALSE)</f>
        <v>女</v>
      </c>
      <c r="E365" s="32" t="str">
        <f>VLOOKUP(C365,[1]Sheet2!$C$2:$E$259,3,FALSE)</f>
        <v>康平分中心</v>
      </c>
      <c r="F365" s="32" t="str">
        <f>VLOOKUP(C365,[1]Sheet2!$C$2:$F$259,4,FALSE)</f>
        <v>事业编/参公</v>
      </c>
      <c r="G365" s="32" t="str">
        <f>VLOOKUP(C365,[1]Sheet2!$C$2:$G$259,5,FALSE)</f>
        <v>管理七级</v>
      </c>
      <c r="H365" s="56" t="str">
        <f>VLOOKUP(C365,[1]Sheet2!$C$3:$H$259,6,FALSE)</f>
        <v>06010035381</v>
      </c>
      <c r="I365" s="38" t="str">
        <f>VLOOKUP(C365,[1]Sheet2!$C$2:$I$259,7,FALSE)</f>
        <v>2028.11.30</v>
      </c>
    </row>
    <row r="366" ht="27.85" customHeight="true" spans="1:9">
      <c r="A366" s="28">
        <v>364</v>
      </c>
      <c r="B366" s="21" t="s">
        <v>344</v>
      </c>
      <c r="C366" s="34" t="s">
        <v>589</v>
      </c>
      <c r="D366" s="32" t="str">
        <f>VLOOKUP(C366,[1]Sheet2!$C$2:$E$259,2,FALSE)</f>
        <v>男</v>
      </c>
      <c r="E366" s="32" t="str">
        <f>VLOOKUP(C366,[1]Sheet2!$C$2:$E$259,3,FALSE)</f>
        <v>康平分中心</v>
      </c>
      <c r="F366" s="32" t="str">
        <f>VLOOKUP(C366,[1]Sheet2!$C$2:$F$259,4,FALSE)</f>
        <v>事业编/参公</v>
      </c>
      <c r="G366" s="32" t="str">
        <f>VLOOKUP(C366,[1]Sheet2!$C$2:$G$259,5,FALSE)</f>
        <v>管理七级</v>
      </c>
      <c r="H366" s="56" t="str">
        <f>VLOOKUP(C366,[1]Sheet2!$C$3:$H$259,6,FALSE)</f>
        <v>06010035382</v>
      </c>
      <c r="I366" s="38" t="str">
        <f>VLOOKUP(C366,[1]Sheet2!$C$2:$I$259,7,FALSE)</f>
        <v>2028.11.30</v>
      </c>
    </row>
    <row r="367" ht="27.85" customHeight="true" spans="1:9">
      <c r="A367" s="28">
        <v>365</v>
      </c>
      <c r="B367" s="21" t="s">
        <v>344</v>
      </c>
      <c r="C367" s="34" t="s">
        <v>590</v>
      </c>
      <c r="D367" s="32" t="str">
        <f>VLOOKUP(C367,[1]Sheet2!$C$2:$E$259,2,FALSE)</f>
        <v>女</v>
      </c>
      <c r="E367" s="32" t="str">
        <f>VLOOKUP(C367,[1]Sheet2!$C$2:$E$259,3,FALSE)</f>
        <v>康平分中心</v>
      </c>
      <c r="F367" s="32" t="str">
        <f>VLOOKUP(C367,[1]Sheet2!$C$2:$F$259,4,FALSE)</f>
        <v>事业编/参公</v>
      </c>
      <c r="G367" s="32" t="str">
        <f>VLOOKUP(C367,[1]Sheet2!$C$2:$G$259,5,FALSE)</f>
        <v>专技十一级</v>
      </c>
      <c r="H367" s="56" t="str">
        <f>VLOOKUP(C367,[1]Sheet2!$C$3:$H$259,6,FALSE)</f>
        <v>06010035383</v>
      </c>
      <c r="I367" s="38" t="str">
        <f>VLOOKUP(C367,[1]Sheet2!$C$2:$I$259,7,FALSE)</f>
        <v>2028.11.30</v>
      </c>
    </row>
    <row r="368" ht="27.85" customHeight="true" spans="1:9">
      <c r="A368" s="28">
        <v>366</v>
      </c>
      <c r="B368" s="21" t="s">
        <v>344</v>
      </c>
      <c r="C368" s="34" t="s">
        <v>591</v>
      </c>
      <c r="D368" s="32" t="str">
        <f>VLOOKUP(C368,[1]Sheet2!$C$2:$E$259,2,FALSE)</f>
        <v>女</v>
      </c>
      <c r="E368" s="32" t="str">
        <f>VLOOKUP(C368,[1]Sheet2!$C$2:$E$259,3,FALSE)</f>
        <v>医疗生育审核部</v>
      </c>
      <c r="F368" s="32" t="str">
        <f>VLOOKUP(C368,[1]Sheet2!$C$2:$F$259,4,FALSE)</f>
        <v>事业编/参公</v>
      </c>
      <c r="G368" s="32" t="str">
        <f>VLOOKUP(C368,[1]Sheet2!$C$2:$G$259,5,FALSE)</f>
        <v>管理七级</v>
      </c>
      <c r="H368" s="56" t="str">
        <f>VLOOKUP(C368,[1]Sheet2!$C$3:$H$259,6,FALSE)</f>
        <v>06010035384</v>
      </c>
      <c r="I368" s="38" t="str">
        <f>VLOOKUP(C368,[1]Sheet2!$C$2:$I$259,7,FALSE)</f>
        <v>2028.11.30</v>
      </c>
    </row>
    <row r="369" ht="27.85" customHeight="true" spans="1:9">
      <c r="A369" s="28">
        <v>367</v>
      </c>
      <c r="B369" s="21" t="s">
        <v>344</v>
      </c>
      <c r="C369" s="34" t="s">
        <v>592</v>
      </c>
      <c r="D369" s="32" t="str">
        <f>VLOOKUP(C369,[1]Sheet2!$C$2:$E$259,2,FALSE)</f>
        <v>女</v>
      </c>
      <c r="E369" s="32" t="str">
        <f>VLOOKUP(C369,[1]Sheet2!$C$2:$E$259,3,FALSE)</f>
        <v>新民分中心</v>
      </c>
      <c r="F369" s="32" t="str">
        <f>VLOOKUP(C369,[1]Sheet2!$C$2:$F$259,4,FALSE)</f>
        <v>事业编/参公</v>
      </c>
      <c r="G369" s="32" t="str">
        <f>VLOOKUP(C369,[1]Sheet2!$C$2:$G$259,5,FALSE)</f>
        <v>专技九级</v>
      </c>
      <c r="H369" s="56" t="str">
        <f>VLOOKUP(C369,[1]Sheet2!$C$3:$H$259,6,FALSE)</f>
        <v>06010035385</v>
      </c>
      <c r="I369" s="38" t="str">
        <f>VLOOKUP(C369,[1]Sheet2!$C$2:$I$259,7,FALSE)</f>
        <v>2028.11.30</v>
      </c>
    </row>
    <row r="370" ht="27.85" customHeight="true" spans="1:9">
      <c r="A370" s="28">
        <v>368</v>
      </c>
      <c r="B370" s="21" t="s">
        <v>344</v>
      </c>
      <c r="C370" s="34" t="s">
        <v>593</v>
      </c>
      <c r="D370" s="32" t="str">
        <f>VLOOKUP(C370,[1]Sheet2!$C$2:$E$259,2,FALSE)</f>
        <v>女</v>
      </c>
      <c r="E370" s="32" t="str">
        <f>VLOOKUP(C370,[1]Sheet2!$C$2:$E$259,3,FALSE)</f>
        <v>新民分中心</v>
      </c>
      <c r="F370" s="32" t="str">
        <f>VLOOKUP(C370,[1]Sheet2!$C$2:$F$259,4,FALSE)</f>
        <v>事业编/参公</v>
      </c>
      <c r="G370" s="32" t="str">
        <f>VLOOKUP(C370,[1]Sheet2!$C$2:$G$259,5,FALSE)</f>
        <v>管理七级</v>
      </c>
      <c r="H370" s="56" t="str">
        <f>VLOOKUP(C370,[1]Sheet2!$C$3:$H$259,6,FALSE)</f>
        <v>06010035386</v>
      </c>
      <c r="I370" s="38" t="str">
        <f>VLOOKUP(C370,[1]Sheet2!$C$2:$I$259,7,FALSE)</f>
        <v>2028.11.30</v>
      </c>
    </row>
    <row r="371" ht="27.85" customHeight="true" spans="1:9">
      <c r="A371" s="28">
        <v>369</v>
      </c>
      <c r="B371" s="21" t="s">
        <v>344</v>
      </c>
      <c r="C371" s="34" t="s">
        <v>594</v>
      </c>
      <c r="D371" s="32" t="str">
        <f>VLOOKUP(C371,[1]Sheet2!$C$2:$E$259,2,FALSE)</f>
        <v>男</v>
      </c>
      <c r="E371" s="32" t="str">
        <f>VLOOKUP(C371,[1]Sheet2!$C$2:$E$259,3,FALSE)</f>
        <v>综合办公室</v>
      </c>
      <c r="F371" s="32" t="str">
        <f>VLOOKUP(C371,[1]Sheet2!$C$2:$F$259,4,FALSE)</f>
        <v>事业编/参公</v>
      </c>
      <c r="G371" s="32" t="str">
        <f>VLOOKUP(C371,[1]Sheet2!$C$2:$G$259,5,FALSE)</f>
        <v>管理九级</v>
      </c>
      <c r="H371" s="56" t="str">
        <f>VLOOKUP(C371,[1]Sheet2!$C$3:$H$259,6,FALSE)</f>
        <v>06010035387</v>
      </c>
      <c r="I371" s="38" t="str">
        <f>VLOOKUP(C371,[1]Sheet2!$C$2:$I$259,7,FALSE)</f>
        <v>2028.11.30</v>
      </c>
    </row>
    <row r="372" ht="27.85" customHeight="true" spans="1:9">
      <c r="A372" s="28">
        <v>370</v>
      </c>
      <c r="B372" s="21" t="s">
        <v>344</v>
      </c>
      <c r="C372" s="34" t="s">
        <v>595</v>
      </c>
      <c r="D372" s="32" t="str">
        <f>VLOOKUP(C372,[1]Sheet2!$C$2:$E$259,2,FALSE)</f>
        <v>男</v>
      </c>
      <c r="E372" s="32" t="str">
        <f>VLOOKUP(C372,[1]Sheet2!$C$2:$E$259,3,FALSE)</f>
        <v>新民分中心</v>
      </c>
      <c r="F372" s="32" t="str">
        <f>VLOOKUP(C372,[1]Sheet2!$C$2:$F$259,4,FALSE)</f>
        <v>事业编/参公</v>
      </c>
      <c r="G372" s="32" t="str">
        <f>VLOOKUP(C372,[1]Sheet2!$C$2:$G$259,5,FALSE)</f>
        <v>专技九级</v>
      </c>
      <c r="H372" s="56" t="str">
        <f>VLOOKUP(C372,[1]Sheet2!$C$3:$H$259,6,FALSE)</f>
        <v>06010035388</v>
      </c>
      <c r="I372" s="38" t="str">
        <f>VLOOKUP(C372,[1]Sheet2!$C$2:$I$259,7,FALSE)</f>
        <v>2028.11.30</v>
      </c>
    </row>
    <row r="373" ht="27.85" customHeight="true" spans="1:9">
      <c r="A373" s="28">
        <v>371</v>
      </c>
      <c r="B373" s="21" t="s">
        <v>344</v>
      </c>
      <c r="C373" s="34" t="s">
        <v>596</v>
      </c>
      <c r="D373" s="32" t="str">
        <f>VLOOKUP(C373,[1]Sheet2!$C$2:$E$259,2,FALSE)</f>
        <v>女</v>
      </c>
      <c r="E373" s="32" t="str">
        <f>VLOOKUP(C373,[1]Sheet2!$C$2:$E$259,3,FALSE)</f>
        <v>党群人事部</v>
      </c>
      <c r="F373" s="32" t="str">
        <f>VLOOKUP(C373,[1]Sheet2!$C$2:$F$259,4,FALSE)</f>
        <v>事业编/参公</v>
      </c>
      <c r="G373" s="32" t="str">
        <f>VLOOKUP(C373,[1]Sheet2!$C$2:$G$259,5,FALSE)</f>
        <v>试用期</v>
      </c>
      <c r="H373" s="56" t="str">
        <f>VLOOKUP(C373,[1]Sheet2!$C$3:$H$259,6,FALSE)</f>
        <v>06010035389</v>
      </c>
      <c r="I373" s="38" t="str">
        <f>VLOOKUP(C373,[1]Sheet2!$C$2:$I$259,7,FALSE)</f>
        <v>2028.11.30</v>
      </c>
    </row>
    <row r="374" ht="27.85" customHeight="true" spans="1:9">
      <c r="A374" s="28">
        <v>372</v>
      </c>
      <c r="B374" s="21" t="s">
        <v>344</v>
      </c>
      <c r="C374" s="34" t="s">
        <v>597</v>
      </c>
      <c r="D374" s="32" t="str">
        <f>VLOOKUP(C374,[1]Sheet2!$C$2:$E$259,2,FALSE)</f>
        <v>女</v>
      </c>
      <c r="E374" s="32" t="str">
        <f>VLOOKUP(C374,[1]Sheet2!$C$2:$E$259,3,FALSE)</f>
        <v>于洪分中心</v>
      </c>
      <c r="F374" s="32" t="str">
        <f>VLOOKUP(C374,[1]Sheet2!$C$2:$F$259,4,FALSE)</f>
        <v>事业编/参公</v>
      </c>
      <c r="G374" s="32" t="str">
        <f>VLOOKUP(C374,[1]Sheet2!$C$2:$G$259,5,FALSE)</f>
        <v>专技十一级</v>
      </c>
      <c r="H374" s="56" t="str">
        <f>VLOOKUP(C374,[1]Sheet2!$C$3:$H$259,6,FALSE)</f>
        <v>06010035390</v>
      </c>
      <c r="I374" s="38" t="str">
        <f>VLOOKUP(C374,[1]Sheet2!$C$2:$I$259,7,FALSE)</f>
        <v>2028.11.30</v>
      </c>
    </row>
    <row r="375" ht="27.85" customHeight="true" spans="1:9">
      <c r="A375" s="28">
        <v>373</v>
      </c>
      <c r="B375" s="21" t="s">
        <v>344</v>
      </c>
      <c r="C375" s="34" t="s">
        <v>598</v>
      </c>
      <c r="D375" s="32" t="str">
        <f>VLOOKUP(C375,[1]Sheet2!$C$2:$E$259,2,FALSE)</f>
        <v>男</v>
      </c>
      <c r="E375" s="32" t="str">
        <f>VLOOKUP(C375,[1]Sheet2!$C$2:$E$259,3,FALSE)</f>
        <v>医疗生育审核部</v>
      </c>
      <c r="F375" s="32" t="str">
        <f>VLOOKUP(C375,[1]Sheet2!$C$2:$F$259,4,FALSE)</f>
        <v>事业编/参公</v>
      </c>
      <c r="G375" s="32" t="str">
        <f>VLOOKUP(C375,[1]Sheet2!$C$2:$G$259,5,FALSE)</f>
        <v>管理七级</v>
      </c>
      <c r="H375" s="56" t="str">
        <f>VLOOKUP(C375,[1]Sheet2!$C$3:$H$259,6,FALSE)</f>
        <v>06010035391</v>
      </c>
      <c r="I375" s="38" t="str">
        <f>VLOOKUP(C375,[1]Sheet2!$C$2:$I$259,7,FALSE)</f>
        <v>2028.11.30</v>
      </c>
    </row>
    <row r="376" ht="27.85" customHeight="true" spans="1:9">
      <c r="A376" s="28">
        <v>374</v>
      </c>
      <c r="B376" s="21" t="s">
        <v>344</v>
      </c>
      <c r="C376" s="34" t="s">
        <v>599</v>
      </c>
      <c r="D376" s="32" t="str">
        <f>VLOOKUP(C376,[1]Sheet2!$C$2:$E$259,2,FALSE)</f>
        <v>女</v>
      </c>
      <c r="E376" s="32" t="str">
        <f>VLOOKUP(C376,[1]Sheet2!$C$2:$E$259,3,FALSE)</f>
        <v>综合办公室</v>
      </c>
      <c r="F376" s="32" t="str">
        <f>VLOOKUP(C376,[1]Sheet2!$C$2:$F$259,4,FALSE)</f>
        <v>事业编/参公</v>
      </c>
      <c r="G376" s="32" t="str">
        <f>VLOOKUP(C376,[1]Sheet2!$C$2:$G$259,5,FALSE)</f>
        <v>试用期</v>
      </c>
      <c r="H376" s="56" t="str">
        <f>VLOOKUP(C376,[1]Sheet2!$C$3:$H$259,6,FALSE)</f>
        <v>06010035392</v>
      </c>
      <c r="I376" s="38" t="str">
        <f>VLOOKUP(C376,[1]Sheet2!$C$2:$I$259,7,FALSE)</f>
        <v>2028.11.30</v>
      </c>
    </row>
    <row r="377" ht="27.85" customHeight="true" spans="1:9">
      <c r="A377" s="28">
        <v>375</v>
      </c>
      <c r="B377" s="21" t="s">
        <v>344</v>
      </c>
      <c r="C377" s="34" t="s">
        <v>600</v>
      </c>
      <c r="D377" s="32" t="str">
        <f>VLOOKUP(C377,[1]Sheet2!$C$2:$E$259,2,FALSE)</f>
        <v>男</v>
      </c>
      <c r="E377" s="32" t="str">
        <f>VLOOKUP(C377,[1]Sheet2!$C$2:$E$259,3,FALSE)</f>
        <v>党群人事部</v>
      </c>
      <c r="F377" s="32" t="str">
        <f>VLOOKUP(C377,[1]Sheet2!$C$2:$F$259,4,FALSE)</f>
        <v>事业编/参公</v>
      </c>
      <c r="G377" s="32" t="str">
        <f>VLOOKUP(C377,[1]Sheet2!$C$2:$G$259,5,FALSE)</f>
        <v>管理八级</v>
      </c>
      <c r="H377" s="56" t="str">
        <f>VLOOKUP(C377,[1]Sheet2!$C$3:$H$259,6,FALSE)</f>
        <v>06010035393</v>
      </c>
      <c r="I377" s="38" t="str">
        <f>VLOOKUP(C377,[1]Sheet2!$C$2:$I$259,7,FALSE)</f>
        <v>2028.11.30</v>
      </c>
    </row>
    <row r="378" ht="27.85" customHeight="true" spans="1:9">
      <c r="A378" s="28">
        <v>376</v>
      </c>
      <c r="B378" s="21" t="s">
        <v>344</v>
      </c>
      <c r="C378" s="34" t="s">
        <v>601</v>
      </c>
      <c r="D378" s="32" t="str">
        <f>VLOOKUP(C378,[1]Sheet2!$C$2:$E$259,2,FALSE)</f>
        <v>女</v>
      </c>
      <c r="E378" s="32" t="str">
        <f>VLOOKUP(C378,[1]Sheet2!$C$2:$E$259,3,FALSE)</f>
        <v>基金拨付部</v>
      </c>
      <c r="F378" s="32" t="str">
        <f>VLOOKUP(C378,[1]Sheet2!$C$2:$F$259,4,FALSE)</f>
        <v>事业编/参公</v>
      </c>
      <c r="G378" s="32" t="str">
        <f>VLOOKUP(C378,[1]Sheet2!$C$2:$G$259,5,FALSE)</f>
        <v>专技十二级</v>
      </c>
      <c r="H378" s="56" t="str">
        <f>VLOOKUP(C378,[1]Sheet2!$C$3:$H$259,6,FALSE)</f>
        <v>06010035394</v>
      </c>
      <c r="I378" s="38" t="str">
        <f>VLOOKUP(C378,[1]Sheet2!$C$2:$I$259,7,FALSE)</f>
        <v>2028.11.30</v>
      </c>
    </row>
    <row r="379" ht="27.85" customHeight="true" spans="1:9">
      <c r="A379" s="28">
        <v>377</v>
      </c>
      <c r="B379" s="21" t="s">
        <v>344</v>
      </c>
      <c r="C379" s="34" t="s">
        <v>602</v>
      </c>
      <c r="D379" s="32" t="str">
        <f>VLOOKUP(C379,[1]Sheet2!$C$2:$E$259,2,FALSE)</f>
        <v>女</v>
      </c>
      <c r="E379" s="32" t="str">
        <f>VLOOKUP(C379,[1]Sheet2!$C$2:$E$259,3,FALSE)</f>
        <v>信息技术服务部</v>
      </c>
      <c r="F379" s="32" t="str">
        <f>VLOOKUP(C379,[1]Sheet2!$C$2:$F$259,4,FALSE)</f>
        <v>事业编/参公</v>
      </c>
      <c r="G379" s="32" t="str">
        <f>VLOOKUP(C379,[1]Sheet2!$C$2:$G$259,5,FALSE)</f>
        <v>管理八级</v>
      </c>
      <c r="H379" s="56" t="str">
        <f>VLOOKUP(C379,[1]Sheet2!$C$3:$H$259,6,FALSE)</f>
        <v>06010035395</v>
      </c>
      <c r="I379" s="38" t="str">
        <f>VLOOKUP(C379,[1]Sheet2!$C$2:$I$259,7,FALSE)</f>
        <v>2028.11.30</v>
      </c>
    </row>
    <row r="380" ht="27.85" customHeight="true" spans="1:9">
      <c r="A380" s="28">
        <v>378</v>
      </c>
      <c r="B380" s="21" t="s">
        <v>344</v>
      </c>
      <c r="C380" s="34" t="s">
        <v>603</v>
      </c>
      <c r="D380" s="32" t="str">
        <f>VLOOKUP(C380,[1]Sheet2!$C$2:$E$259,2,FALSE)</f>
        <v>男</v>
      </c>
      <c r="E380" s="32" t="str">
        <f>VLOOKUP(C380,[1]Sheet2!$C$2:$E$259,3,FALSE)</f>
        <v>定点药店服务部</v>
      </c>
      <c r="F380" s="32" t="str">
        <f>VLOOKUP(C380,[1]Sheet2!$C$2:$F$259,4,FALSE)</f>
        <v>事业编/参公</v>
      </c>
      <c r="G380" s="32" t="str">
        <f>VLOOKUP(C380,[1]Sheet2!$C$2:$G$259,5,FALSE)</f>
        <v>管理八级</v>
      </c>
      <c r="H380" s="56" t="str">
        <f>VLOOKUP(C380,[1]Sheet2!$C$3:$H$259,6,FALSE)</f>
        <v>06010035396</v>
      </c>
      <c r="I380" s="38" t="str">
        <f>VLOOKUP(C380,[1]Sheet2!$C$2:$I$259,7,FALSE)</f>
        <v>2028.11.30</v>
      </c>
    </row>
    <row r="381" ht="27.85" customHeight="true" spans="1:9">
      <c r="A381" s="28">
        <v>379</v>
      </c>
      <c r="B381" s="21" t="s">
        <v>344</v>
      </c>
      <c r="C381" s="34" t="s">
        <v>604</v>
      </c>
      <c r="D381" s="32" t="str">
        <f>VLOOKUP(C381,[1]Sheet2!$C$2:$E$259,2,FALSE)</f>
        <v>男</v>
      </c>
      <c r="E381" s="32" t="str">
        <f>VLOOKUP(C381,[1]Sheet2!$C$2:$E$259,3,FALSE)</f>
        <v>信息技术服务部</v>
      </c>
      <c r="F381" s="32" t="str">
        <f>VLOOKUP(C381,[1]Sheet2!$C$2:$F$259,4,FALSE)</f>
        <v>事业编/参公</v>
      </c>
      <c r="G381" s="32" t="str">
        <f>VLOOKUP(C381,[1]Sheet2!$C$2:$G$259,5,FALSE)</f>
        <v>管理七级</v>
      </c>
      <c r="H381" s="56" t="str">
        <f>VLOOKUP(C381,[1]Sheet2!$C$3:$H$259,6,FALSE)</f>
        <v>06010035397</v>
      </c>
      <c r="I381" s="38" t="str">
        <f>VLOOKUP(C381,[1]Sheet2!$C$2:$I$259,7,FALSE)</f>
        <v>2028.11.30</v>
      </c>
    </row>
    <row r="382" ht="27.85" customHeight="true" spans="1:9">
      <c r="A382" s="28">
        <v>380</v>
      </c>
      <c r="B382" s="21" t="s">
        <v>344</v>
      </c>
      <c r="C382" s="34" t="s">
        <v>605</v>
      </c>
      <c r="D382" s="32" t="str">
        <f>VLOOKUP(C382,[1]Sheet2!$C$2:$E$259,2,FALSE)</f>
        <v>女</v>
      </c>
      <c r="E382" s="32" t="str">
        <f>VLOOKUP(C382,[1]Sheet2!$C$2:$E$259,3,FALSE)</f>
        <v>定点医疗机构服务部</v>
      </c>
      <c r="F382" s="32" t="str">
        <f>VLOOKUP(C382,[1]Sheet2!$C$2:$F$259,4,FALSE)</f>
        <v>事业编/参公</v>
      </c>
      <c r="G382" s="32" t="str">
        <f>VLOOKUP(C382,[1]Sheet2!$C$2:$G$259,5,FALSE)</f>
        <v>管理八级</v>
      </c>
      <c r="H382" s="56" t="str">
        <f>VLOOKUP(C382,[1]Sheet2!$C$3:$H$259,6,FALSE)</f>
        <v>06010035398</v>
      </c>
      <c r="I382" s="38" t="str">
        <f>VLOOKUP(C382,[1]Sheet2!$C$2:$I$259,7,FALSE)</f>
        <v>2028.11.30</v>
      </c>
    </row>
    <row r="383" ht="27.85" customHeight="true" spans="1:9">
      <c r="A383" s="28">
        <v>381</v>
      </c>
      <c r="B383" s="21" t="s">
        <v>344</v>
      </c>
      <c r="C383" s="34" t="s">
        <v>606</v>
      </c>
      <c r="D383" s="32" t="str">
        <f>VLOOKUP(C383,[1]Sheet2!$C$2:$E$259,2,FALSE)</f>
        <v>男</v>
      </c>
      <c r="E383" s="32" t="str">
        <f>VLOOKUP(C383,[1]Sheet2!$C$2:$E$259,3,FALSE)</f>
        <v>新民分中心</v>
      </c>
      <c r="F383" s="32" t="str">
        <f>VLOOKUP(C383,[1]Sheet2!$C$2:$F$259,4,FALSE)</f>
        <v>事业编/参公</v>
      </c>
      <c r="G383" s="32" t="str">
        <f>VLOOKUP(C383,[1]Sheet2!$C$2:$G$259,5,FALSE)</f>
        <v>管理七级</v>
      </c>
      <c r="H383" s="56" t="str">
        <f>VLOOKUP(C383,[1]Sheet2!$C$3:$H$259,6,FALSE)</f>
        <v>06010035399</v>
      </c>
      <c r="I383" s="38" t="str">
        <f>VLOOKUP(C383,[1]Sheet2!$C$2:$I$259,7,FALSE)</f>
        <v>2028.11.30</v>
      </c>
    </row>
    <row r="384" ht="27.85" customHeight="true" spans="1:9">
      <c r="A384" s="28">
        <v>382</v>
      </c>
      <c r="B384" s="21" t="s">
        <v>344</v>
      </c>
      <c r="C384" s="34" t="s">
        <v>607</v>
      </c>
      <c r="D384" s="32" t="str">
        <f>VLOOKUP(C384,[1]Sheet2!$C$2:$E$259,2,FALSE)</f>
        <v>女</v>
      </c>
      <c r="E384" s="32" t="str">
        <f>VLOOKUP(C384,[1]Sheet2!$C$2:$E$259,3,FALSE)</f>
        <v>医疗生育审核部</v>
      </c>
      <c r="F384" s="32" t="str">
        <f>VLOOKUP(C384,[1]Sheet2!$C$2:$F$259,4,FALSE)</f>
        <v>事业编/参公</v>
      </c>
      <c r="G384" s="32" t="str">
        <f>VLOOKUP(C384,[1]Sheet2!$C$2:$G$259,5,FALSE)</f>
        <v>管理七级</v>
      </c>
      <c r="H384" s="56" t="str">
        <f>VLOOKUP(C384,[1]Sheet2!$C$3:$H$259,6,FALSE)</f>
        <v>06010035400</v>
      </c>
      <c r="I384" s="38" t="str">
        <f>VLOOKUP(C384,[1]Sheet2!$C$2:$I$259,7,FALSE)</f>
        <v>2028.11.30</v>
      </c>
    </row>
    <row r="385" ht="27.85" customHeight="true" spans="1:9">
      <c r="A385" s="28">
        <v>383</v>
      </c>
      <c r="B385" s="21" t="s">
        <v>344</v>
      </c>
      <c r="C385" s="34" t="s">
        <v>608</v>
      </c>
      <c r="D385" s="32" t="str">
        <f>VLOOKUP(C385,[1]Sheet2!$C$2:$E$259,2,FALSE)</f>
        <v>女</v>
      </c>
      <c r="E385" s="32" t="str">
        <f>VLOOKUP(C385,[1]Sheet2!$C$2:$E$259,3,FALSE)</f>
        <v>皇姑分中心</v>
      </c>
      <c r="F385" s="32" t="str">
        <f>VLOOKUP(C385,[1]Sheet2!$C$2:$F$259,4,FALSE)</f>
        <v>事业编/参公</v>
      </c>
      <c r="G385" s="32" t="str">
        <f>VLOOKUP(C385,[1]Sheet2!$C$2:$G$259,5,FALSE)</f>
        <v>领导管理五级</v>
      </c>
      <c r="H385" s="56" t="str">
        <f>VLOOKUP(C385,[1]Sheet2!$C$3:$H$259,6,FALSE)</f>
        <v>06010035401</v>
      </c>
      <c r="I385" s="38" t="str">
        <f>VLOOKUP(C385,[1]Sheet2!$C$2:$I$259,7,FALSE)</f>
        <v>2028.11.30</v>
      </c>
    </row>
  </sheetData>
  <autoFilter ref="A2:I385">
    <extLst/>
  </autoFilter>
  <mergeCells count="1">
    <mergeCell ref="A1:I1"/>
  </mergeCells>
  <conditionalFormatting sqref="C236">
    <cfRule type="duplicateValues" dxfId="0" priority="11"/>
    <cfRule type="duplicateValues" dxfId="0" priority="12"/>
  </conditionalFormatting>
  <conditionalFormatting sqref="C250:C251">
    <cfRule type="duplicateValues" dxfId="0" priority="7"/>
    <cfRule type="duplicateValues" dxfId="0" priority="8"/>
  </conditionalFormatting>
  <conditionalFormatting sqref="C309:C311">
    <cfRule type="duplicateValues" dxfId="0" priority="3"/>
    <cfRule type="duplicateValues" dxfId="0" priority="4"/>
  </conditionalFormatting>
  <conditionalFormatting sqref="C246 C279:C281">
    <cfRule type="duplicateValues" dxfId="0" priority="9"/>
    <cfRule type="duplicateValues" dxfId="0" priority="10"/>
  </conditionalFormatting>
  <dataValidations count="2">
    <dataValidation type="list" allowBlank="1" showInputMessage="1" showErrorMessage="1" sqref="F3:F5 F6:F8 F10:F16 F18:F23 F25:F36 F38:F54 F56:F64 F66:F72 F74:F80 F83:F90 F92:F107 F109:F124 F126:F129">
      <formula1>"公务员,事业编/参公,工勤,其他"</formula1>
    </dataValidation>
    <dataValidation type="list" allowBlank="1" showInputMessage="1" showErrorMessage="1" sqref="D97 D6:D8 D10:D16 D18:D23 D26:D36 D38:D54 D56:D60 D62:D64 D66:D72 D74:D80 D83:D90 D93:D95 D99:D107 D109:D124 D126:D128">
      <formula1>"男,女"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4"/>
  <sheetViews>
    <sheetView tabSelected="1" workbookViewId="0">
      <selection activeCell="B2" sqref="B$1:B$1048576"/>
    </sheetView>
  </sheetViews>
  <sheetFormatPr defaultColWidth="9" defaultRowHeight="13.5" outlineLevelCol="6"/>
  <cols>
    <col min="1" max="1" width="35" style="3" customWidth="true"/>
    <col min="2" max="2" width="16.25" customWidth="true"/>
    <col min="3" max="3" width="11.375" customWidth="true"/>
    <col min="4" max="4" width="17.625" customWidth="true"/>
    <col min="5" max="5" width="20.125" style="3" customWidth="true"/>
  </cols>
  <sheetData>
    <row r="1" ht="38" customHeight="true" spans="1:5">
      <c r="A1" s="4" t="s">
        <v>0</v>
      </c>
      <c r="B1" s="4"/>
      <c r="C1" s="4"/>
      <c r="D1" s="4"/>
      <c r="E1" s="4"/>
    </row>
    <row r="2" s="1" customFormat="true" ht="18" customHeight="true" spans="1:5">
      <c r="A2" s="5" t="s">
        <v>2</v>
      </c>
      <c r="B2" s="5" t="s">
        <v>3</v>
      </c>
      <c r="C2" s="5" t="s">
        <v>4</v>
      </c>
      <c r="D2" s="5" t="s">
        <v>6</v>
      </c>
      <c r="E2" s="5" t="s">
        <v>609</v>
      </c>
    </row>
    <row r="3" s="2" customFormat="true" ht="18" customHeight="true" spans="1:5">
      <c r="A3" s="6" t="s">
        <v>10</v>
      </c>
      <c r="B3" s="5" t="s">
        <v>11</v>
      </c>
      <c r="C3" s="5" t="s">
        <v>12</v>
      </c>
      <c r="D3" s="7" t="s">
        <v>13</v>
      </c>
      <c r="E3" s="56" t="s">
        <v>15</v>
      </c>
    </row>
    <row r="4" s="2" customFormat="true" ht="18" customHeight="true" spans="1:5">
      <c r="A4" s="6" t="s">
        <v>10</v>
      </c>
      <c r="B4" s="5" t="s">
        <v>17</v>
      </c>
      <c r="C4" s="5" t="s">
        <v>18</v>
      </c>
      <c r="D4" s="7" t="s">
        <v>13</v>
      </c>
      <c r="E4" s="56" t="s">
        <v>19</v>
      </c>
    </row>
    <row r="5" s="2" customFormat="true" ht="18" customHeight="true" spans="1:5">
      <c r="A5" s="6" t="s">
        <v>10</v>
      </c>
      <c r="B5" s="5" t="s">
        <v>20</v>
      </c>
      <c r="C5" s="5" t="s">
        <v>12</v>
      </c>
      <c r="D5" s="7" t="s">
        <v>13</v>
      </c>
      <c r="E5" s="56" t="s">
        <v>21</v>
      </c>
    </row>
    <row r="6" ht="18" customHeight="true" spans="1:5">
      <c r="A6" s="6" t="s">
        <v>10</v>
      </c>
      <c r="B6" s="7" t="s">
        <v>23</v>
      </c>
      <c r="C6" s="7" t="s">
        <v>18</v>
      </c>
      <c r="D6" s="7" t="s">
        <v>13</v>
      </c>
      <c r="E6" s="56" t="s">
        <v>26</v>
      </c>
    </row>
    <row r="7" ht="18" customHeight="true" spans="1:5">
      <c r="A7" s="6" t="s">
        <v>10</v>
      </c>
      <c r="B7" s="7" t="s">
        <v>28</v>
      </c>
      <c r="C7" s="7" t="s">
        <v>12</v>
      </c>
      <c r="D7" s="7" t="s">
        <v>13</v>
      </c>
      <c r="E7" s="56" t="s">
        <v>30</v>
      </c>
    </row>
    <row r="8" ht="18" customHeight="true" spans="1:5">
      <c r="A8" s="6" t="s">
        <v>10</v>
      </c>
      <c r="B8" s="7" t="s">
        <v>32</v>
      </c>
      <c r="C8" s="7" t="s">
        <v>12</v>
      </c>
      <c r="D8" s="7" t="s">
        <v>13</v>
      </c>
      <c r="E8" s="56" t="s">
        <v>35</v>
      </c>
    </row>
    <row r="9" ht="18" customHeight="true" spans="1:5">
      <c r="A9" s="6" t="s">
        <v>10</v>
      </c>
      <c r="B9" s="7" t="s">
        <v>36</v>
      </c>
      <c r="C9" s="7" t="s">
        <v>12</v>
      </c>
      <c r="D9" s="56" t="s">
        <v>13</v>
      </c>
      <c r="E9" s="56" t="s">
        <v>38</v>
      </c>
    </row>
    <row r="10" ht="18" customHeight="true" spans="1:5">
      <c r="A10" s="6" t="s">
        <v>10</v>
      </c>
      <c r="B10" s="7" t="s">
        <v>39</v>
      </c>
      <c r="C10" s="7" t="s">
        <v>18</v>
      </c>
      <c r="D10" s="7" t="s">
        <v>13</v>
      </c>
      <c r="E10" s="56" t="s">
        <v>42</v>
      </c>
    </row>
    <row r="11" ht="18" customHeight="true" spans="1:5">
      <c r="A11" s="6" t="s">
        <v>10</v>
      </c>
      <c r="B11" s="7" t="s">
        <v>43</v>
      </c>
      <c r="C11" s="7" t="s">
        <v>18</v>
      </c>
      <c r="D11" s="7" t="s">
        <v>13</v>
      </c>
      <c r="E11" s="56" t="s">
        <v>45</v>
      </c>
    </row>
    <row r="12" ht="18" customHeight="true" spans="1:5">
      <c r="A12" s="6" t="s">
        <v>10</v>
      </c>
      <c r="B12" s="7" t="s">
        <v>46</v>
      </c>
      <c r="C12" s="9" t="s">
        <v>18</v>
      </c>
      <c r="D12" s="9" t="s">
        <v>13</v>
      </c>
      <c r="E12" s="57" t="s">
        <v>49</v>
      </c>
    </row>
    <row r="13" ht="18" customHeight="true" spans="1:5">
      <c r="A13" s="6" t="s">
        <v>10</v>
      </c>
      <c r="B13" s="7" t="s">
        <v>50</v>
      </c>
      <c r="C13" s="7" t="s">
        <v>12</v>
      </c>
      <c r="D13" s="7" t="s">
        <v>13</v>
      </c>
      <c r="E13" s="57" t="s">
        <v>53</v>
      </c>
    </row>
    <row r="14" ht="18" customHeight="true" spans="1:5">
      <c r="A14" s="6" t="s">
        <v>10</v>
      </c>
      <c r="B14" s="7" t="s">
        <v>54</v>
      </c>
      <c r="C14" s="9" t="s">
        <v>18</v>
      </c>
      <c r="D14" s="9" t="s">
        <v>13</v>
      </c>
      <c r="E14" s="57" t="s">
        <v>57</v>
      </c>
    </row>
    <row r="15" ht="18" customHeight="true" spans="1:5">
      <c r="A15" s="6" t="s">
        <v>10</v>
      </c>
      <c r="B15" s="7" t="s">
        <v>58</v>
      </c>
      <c r="C15" s="10" t="s">
        <v>59</v>
      </c>
      <c r="D15" s="10" t="s">
        <v>61</v>
      </c>
      <c r="E15" s="56" t="s">
        <v>63</v>
      </c>
    </row>
    <row r="16" ht="18" customHeight="true" spans="1:5">
      <c r="A16" s="6" t="s">
        <v>10</v>
      </c>
      <c r="B16" s="7" t="s">
        <v>64</v>
      </c>
      <c r="C16" s="7" t="s">
        <v>12</v>
      </c>
      <c r="D16" s="7" t="s">
        <v>13</v>
      </c>
      <c r="E16" s="56" t="s">
        <v>65</v>
      </c>
    </row>
    <row r="17" ht="18" customHeight="true" spans="1:5">
      <c r="A17" s="6" t="s">
        <v>10</v>
      </c>
      <c r="B17" s="7" t="s">
        <v>66</v>
      </c>
      <c r="C17" s="7" t="s">
        <v>12</v>
      </c>
      <c r="D17" s="7" t="s">
        <v>13</v>
      </c>
      <c r="E17" s="58" t="s">
        <v>68</v>
      </c>
    </row>
    <row r="18" ht="18" customHeight="true" spans="1:5">
      <c r="A18" s="6" t="s">
        <v>10</v>
      </c>
      <c r="B18" s="7" t="s">
        <v>69</v>
      </c>
      <c r="C18" s="7" t="s">
        <v>18</v>
      </c>
      <c r="D18" s="7" t="s">
        <v>13</v>
      </c>
      <c r="E18" s="56" t="s">
        <v>71</v>
      </c>
    </row>
    <row r="19" ht="18" customHeight="true" spans="1:5">
      <c r="A19" s="6" t="s">
        <v>10</v>
      </c>
      <c r="B19" s="7" t="s">
        <v>73</v>
      </c>
      <c r="C19" s="9" t="s">
        <v>18</v>
      </c>
      <c r="D19" s="9" t="s">
        <v>13</v>
      </c>
      <c r="E19" s="56" t="s">
        <v>75</v>
      </c>
    </row>
    <row r="20" ht="18" customHeight="true" spans="1:5">
      <c r="A20" s="6" t="s">
        <v>10</v>
      </c>
      <c r="B20" s="7" t="s">
        <v>76</v>
      </c>
      <c r="C20" s="7" t="s">
        <v>12</v>
      </c>
      <c r="D20" s="7" t="s">
        <v>13</v>
      </c>
      <c r="E20" s="56" t="s">
        <v>78</v>
      </c>
    </row>
    <row r="21" ht="18" customHeight="true" spans="1:5">
      <c r="A21" s="6" t="s">
        <v>10</v>
      </c>
      <c r="B21" s="7" t="s">
        <v>79</v>
      </c>
      <c r="C21" s="7" t="s">
        <v>12</v>
      </c>
      <c r="D21" s="7" t="s">
        <v>13</v>
      </c>
      <c r="E21" s="56" t="s">
        <v>82</v>
      </c>
    </row>
    <row r="22" ht="18" customHeight="true" spans="1:5">
      <c r="A22" s="6" t="s">
        <v>10</v>
      </c>
      <c r="B22" s="7" t="s">
        <v>83</v>
      </c>
      <c r="C22" s="7" t="s">
        <v>12</v>
      </c>
      <c r="D22" s="7" t="s">
        <v>13</v>
      </c>
      <c r="E22" s="56" t="s">
        <v>85</v>
      </c>
    </row>
    <row r="23" ht="18" customHeight="true" spans="1:5">
      <c r="A23" s="6" t="s">
        <v>10</v>
      </c>
      <c r="B23" s="7" t="s">
        <v>86</v>
      </c>
      <c r="C23" s="7" t="s">
        <v>12</v>
      </c>
      <c r="D23" s="7" t="s">
        <v>13</v>
      </c>
      <c r="E23" s="56" t="s">
        <v>89</v>
      </c>
    </row>
    <row r="24" ht="18" customHeight="true" spans="1:5">
      <c r="A24" s="6" t="s">
        <v>10</v>
      </c>
      <c r="B24" s="7" t="s">
        <v>90</v>
      </c>
      <c r="C24" s="7" t="s">
        <v>12</v>
      </c>
      <c r="D24" s="7" t="s">
        <v>13</v>
      </c>
      <c r="E24" s="59" t="s">
        <v>91</v>
      </c>
    </row>
    <row r="25" ht="18" customHeight="true" spans="1:5">
      <c r="A25" s="6" t="s">
        <v>10</v>
      </c>
      <c r="B25" s="7" t="s">
        <v>92</v>
      </c>
      <c r="C25" s="5" t="s">
        <v>18</v>
      </c>
      <c r="D25" s="11" t="s">
        <v>13</v>
      </c>
      <c r="E25" s="56" t="s">
        <v>94</v>
      </c>
    </row>
    <row r="26" ht="18" customHeight="true" spans="1:5">
      <c r="A26" s="6" t="s">
        <v>10</v>
      </c>
      <c r="B26" s="7" t="s">
        <v>95</v>
      </c>
      <c r="C26" s="7" t="s">
        <v>18</v>
      </c>
      <c r="D26" s="7" t="s">
        <v>13</v>
      </c>
      <c r="E26" s="56" t="s">
        <v>96</v>
      </c>
    </row>
    <row r="27" ht="18" customHeight="true" spans="1:5">
      <c r="A27" s="6" t="s">
        <v>10</v>
      </c>
      <c r="B27" s="7" t="s">
        <v>97</v>
      </c>
      <c r="C27" s="7" t="s">
        <v>18</v>
      </c>
      <c r="D27" s="7" t="s">
        <v>13</v>
      </c>
      <c r="E27" s="56" t="s">
        <v>98</v>
      </c>
    </row>
    <row r="28" ht="18" customHeight="true" spans="1:5">
      <c r="A28" s="6" t="s">
        <v>10</v>
      </c>
      <c r="B28" s="7" t="s">
        <v>99</v>
      </c>
      <c r="C28" s="9" t="s">
        <v>18</v>
      </c>
      <c r="D28" s="9" t="s">
        <v>13</v>
      </c>
      <c r="E28" s="57" t="s">
        <v>101</v>
      </c>
    </row>
    <row r="29" ht="18" customHeight="true" spans="1:5">
      <c r="A29" s="6" t="s">
        <v>10</v>
      </c>
      <c r="B29" s="7" t="s">
        <v>102</v>
      </c>
      <c r="C29" s="7" t="s">
        <v>18</v>
      </c>
      <c r="D29" s="7" t="s">
        <v>13</v>
      </c>
      <c r="E29" s="56" t="s">
        <v>103</v>
      </c>
    </row>
    <row r="30" ht="18" customHeight="true" spans="1:5">
      <c r="A30" s="6" t="s">
        <v>10</v>
      </c>
      <c r="B30" s="7" t="s">
        <v>104</v>
      </c>
      <c r="C30" s="7" t="s">
        <v>12</v>
      </c>
      <c r="D30" s="7" t="s">
        <v>13</v>
      </c>
      <c r="E30" s="56" t="s">
        <v>105</v>
      </c>
    </row>
    <row r="31" ht="18" customHeight="true" spans="1:5">
      <c r="A31" s="6" t="s">
        <v>10</v>
      </c>
      <c r="B31" s="7" t="s">
        <v>107</v>
      </c>
      <c r="C31" s="7" t="s">
        <v>18</v>
      </c>
      <c r="D31" s="7" t="s">
        <v>13</v>
      </c>
      <c r="E31" s="56" t="s">
        <v>109</v>
      </c>
    </row>
    <row r="32" ht="18" customHeight="true" spans="1:5">
      <c r="A32" s="6" t="s">
        <v>10</v>
      </c>
      <c r="B32" s="7" t="s">
        <v>110</v>
      </c>
      <c r="C32" s="7" t="s">
        <v>18</v>
      </c>
      <c r="D32" s="7" t="s">
        <v>13</v>
      </c>
      <c r="E32" s="56" t="s">
        <v>112</v>
      </c>
    </row>
    <row r="33" ht="18" customHeight="true" spans="1:5">
      <c r="A33" s="6" t="s">
        <v>10</v>
      </c>
      <c r="B33" s="11" t="s">
        <v>113</v>
      </c>
      <c r="C33" s="7" t="s">
        <v>18</v>
      </c>
      <c r="D33" s="11" t="s">
        <v>13</v>
      </c>
      <c r="E33" s="56" t="s">
        <v>114</v>
      </c>
    </row>
    <row r="34" ht="18" customHeight="true" spans="1:5">
      <c r="A34" s="6" t="s">
        <v>10</v>
      </c>
      <c r="B34" s="11" t="s">
        <v>116</v>
      </c>
      <c r="C34" s="7" t="s">
        <v>18</v>
      </c>
      <c r="D34" s="11" t="s">
        <v>13</v>
      </c>
      <c r="E34" s="56" t="s">
        <v>118</v>
      </c>
    </row>
    <row r="35" ht="18" customHeight="true" spans="1:5">
      <c r="A35" s="6" t="s">
        <v>10</v>
      </c>
      <c r="B35" s="7" t="s">
        <v>120</v>
      </c>
      <c r="C35" s="7" t="s">
        <v>18</v>
      </c>
      <c r="D35" s="7" t="s">
        <v>13</v>
      </c>
      <c r="E35" s="56" t="s">
        <v>122</v>
      </c>
    </row>
    <row r="36" ht="18" customHeight="true" spans="1:5">
      <c r="A36" s="6" t="s">
        <v>10</v>
      </c>
      <c r="B36" s="7" t="s">
        <v>123</v>
      </c>
      <c r="C36" s="10" t="s">
        <v>124</v>
      </c>
      <c r="D36" s="10" t="s">
        <v>61</v>
      </c>
      <c r="E36" s="63" t="s">
        <v>126</v>
      </c>
    </row>
    <row r="37" ht="18" customHeight="true" spans="1:5">
      <c r="A37" s="6" t="s">
        <v>10</v>
      </c>
      <c r="B37" s="7" t="s">
        <v>127</v>
      </c>
      <c r="C37" s="7" t="s">
        <v>18</v>
      </c>
      <c r="D37" s="7" t="s">
        <v>13</v>
      </c>
      <c r="E37" s="56" t="s">
        <v>129</v>
      </c>
    </row>
    <row r="38" ht="18" customHeight="true" spans="1:5">
      <c r="A38" s="6" t="s">
        <v>10</v>
      </c>
      <c r="B38" s="7" t="s">
        <v>130</v>
      </c>
      <c r="C38" s="10" t="s">
        <v>124</v>
      </c>
      <c r="D38" s="10" t="s">
        <v>61</v>
      </c>
      <c r="E38" s="56" t="s">
        <v>133</v>
      </c>
    </row>
    <row r="39" ht="18" customHeight="true" spans="1:5">
      <c r="A39" s="6" t="s">
        <v>10</v>
      </c>
      <c r="B39" s="7" t="s">
        <v>134</v>
      </c>
      <c r="C39" s="7" t="s">
        <v>12</v>
      </c>
      <c r="D39" s="7" t="s">
        <v>13</v>
      </c>
      <c r="E39" s="56" t="s">
        <v>136</v>
      </c>
    </row>
    <row r="40" ht="18" customHeight="true" spans="1:5">
      <c r="A40" s="6" t="s">
        <v>10</v>
      </c>
      <c r="B40" s="7" t="s">
        <v>137</v>
      </c>
      <c r="C40" s="7" t="s">
        <v>12</v>
      </c>
      <c r="D40" s="7" t="s">
        <v>13</v>
      </c>
      <c r="E40" s="56" t="s">
        <v>138</v>
      </c>
    </row>
    <row r="41" ht="18" customHeight="true" spans="1:5">
      <c r="A41" s="6" t="s">
        <v>10</v>
      </c>
      <c r="B41" s="7" t="s">
        <v>139</v>
      </c>
      <c r="C41" s="9" t="s">
        <v>12</v>
      </c>
      <c r="D41" s="9" t="s">
        <v>13</v>
      </c>
      <c r="E41" s="57" t="s">
        <v>142</v>
      </c>
    </row>
    <row r="42" ht="18" customHeight="true" spans="1:5">
      <c r="A42" s="6" t="s">
        <v>10</v>
      </c>
      <c r="B42" s="7" t="s">
        <v>143</v>
      </c>
      <c r="C42" s="7" t="s">
        <v>12</v>
      </c>
      <c r="D42" s="7" t="s">
        <v>13</v>
      </c>
      <c r="E42" s="57" t="s">
        <v>144</v>
      </c>
    </row>
    <row r="43" ht="18" customHeight="true" spans="1:5">
      <c r="A43" s="6" t="s">
        <v>10</v>
      </c>
      <c r="B43" s="7" t="s">
        <v>145</v>
      </c>
      <c r="C43" s="7" t="s">
        <v>12</v>
      </c>
      <c r="D43" s="7" t="s">
        <v>13</v>
      </c>
      <c r="E43" s="57" t="s">
        <v>146</v>
      </c>
    </row>
    <row r="44" ht="18" customHeight="true" spans="1:5">
      <c r="A44" s="6" t="s">
        <v>10</v>
      </c>
      <c r="B44" s="7" t="s">
        <v>147</v>
      </c>
      <c r="C44" s="7" t="s">
        <v>12</v>
      </c>
      <c r="D44" s="7" t="s">
        <v>13</v>
      </c>
      <c r="E44" s="56" t="s">
        <v>148</v>
      </c>
    </row>
    <row r="45" ht="18" customHeight="true" spans="1:5">
      <c r="A45" s="6" t="s">
        <v>10</v>
      </c>
      <c r="B45" s="7" t="s">
        <v>149</v>
      </c>
      <c r="C45" s="7" t="s">
        <v>18</v>
      </c>
      <c r="D45" s="7" t="s">
        <v>13</v>
      </c>
      <c r="E45" s="56" t="s">
        <v>151</v>
      </c>
    </row>
    <row r="46" ht="18" customHeight="true" spans="1:5">
      <c r="A46" s="6" t="s">
        <v>10</v>
      </c>
      <c r="B46" s="7" t="s">
        <v>152</v>
      </c>
      <c r="C46" s="9" t="s">
        <v>12</v>
      </c>
      <c r="D46" s="9" t="s">
        <v>13</v>
      </c>
      <c r="E46" s="56" t="s">
        <v>154</v>
      </c>
    </row>
    <row r="47" ht="18" customHeight="true" spans="1:5">
      <c r="A47" s="6" t="s">
        <v>10</v>
      </c>
      <c r="B47" s="7" t="s">
        <v>155</v>
      </c>
      <c r="C47" s="7" t="s">
        <v>18</v>
      </c>
      <c r="D47" s="7" t="s">
        <v>13</v>
      </c>
      <c r="E47" s="56" t="s">
        <v>156</v>
      </c>
    </row>
    <row r="48" ht="18" customHeight="true" spans="1:5">
      <c r="A48" s="6" t="s">
        <v>10</v>
      </c>
      <c r="B48" s="7" t="s">
        <v>17</v>
      </c>
      <c r="C48" s="7" t="s">
        <v>18</v>
      </c>
      <c r="D48" s="7" t="s">
        <v>13</v>
      </c>
      <c r="E48" s="56" t="s">
        <v>157</v>
      </c>
    </row>
    <row r="49" ht="18" customHeight="true" spans="1:5">
      <c r="A49" s="6" t="s">
        <v>10</v>
      </c>
      <c r="B49" s="7" t="s">
        <v>158</v>
      </c>
      <c r="C49" s="7" t="s">
        <v>18</v>
      </c>
      <c r="D49" s="7" t="s">
        <v>13</v>
      </c>
      <c r="E49" s="56" t="s">
        <v>159</v>
      </c>
    </row>
    <row r="50" ht="18" customHeight="true" spans="1:5">
      <c r="A50" s="6" t="s">
        <v>10</v>
      </c>
      <c r="B50" s="7" t="s">
        <v>160</v>
      </c>
      <c r="C50" s="7" t="s">
        <v>12</v>
      </c>
      <c r="D50" s="7" t="s">
        <v>13</v>
      </c>
      <c r="E50" s="56" t="s">
        <v>162</v>
      </c>
    </row>
    <row r="51" ht="18" customHeight="true" spans="1:5">
      <c r="A51" s="6" t="s">
        <v>10</v>
      </c>
      <c r="B51" s="7" t="s">
        <v>163</v>
      </c>
      <c r="C51" s="9" t="s">
        <v>12</v>
      </c>
      <c r="D51" s="9" t="s">
        <v>13</v>
      </c>
      <c r="E51" s="57" t="s">
        <v>164</v>
      </c>
    </row>
    <row r="52" ht="18" customHeight="true" spans="1:5">
      <c r="A52" s="6" t="s">
        <v>10</v>
      </c>
      <c r="B52" s="7" t="s">
        <v>165</v>
      </c>
      <c r="C52" s="9" t="s">
        <v>12</v>
      </c>
      <c r="D52" s="9" t="s">
        <v>13</v>
      </c>
      <c r="E52" s="57" t="s">
        <v>167</v>
      </c>
    </row>
    <row r="53" ht="18" customHeight="true" spans="1:5">
      <c r="A53" s="6" t="s">
        <v>10</v>
      </c>
      <c r="B53" s="7" t="s">
        <v>168</v>
      </c>
      <c r="C53" s="7" t="s">
        <v>18</v>
      </c>
      <c r="D53" s="7" t="s">
        <v>13</v>
      </c>
      <c r="E53" s="56" t="s">
        <v>169</v>
      </c>
    </row>
    <row r="54" ht="18" customHeight="true" spans="1:5">
      <c r="A54" s="6" t="s">
        <v>10</v>
      </c>
      <c r="B54" s="7" t="s">
        <v>170</v>
      </c>
      <c r="C54" s="7" t="s">
        <v>12</v>
      </c>
      <c r="D54" s="11" t="s">
        <v>13</v>
      </c>
      <c r="E54" s="56" t="s">
        <v>172</v>
      </c>
    </row>
    <row r="55" ht="18" customHeight="true" spans="1:5">
      <c r="A55" s="6" t="s">
        <v>10</v>
      </c>
      <c r="B55" s="7" t="s">
        <v>173</v>
      </c>
      <c r="C55" s="7" t="s">
        <v>12</v>
      </c>
      <c r="D55" s="7" t="s">
        <v>13</v>
      </c>
      <c r="E55" s="58" t="s">
        <v>174</v>
      </c>
    </row>
    <row r="56" ht="18" customHeight="true" spans="1:5">
      <c r="A56" s="6" t="s">
        <v>10</v>
      </c>
      <c r="B56" s="7" t="s">
        <v>175</v>
      </c>
      <c r="C56" s="7" t="s">
        <v>12</v>
      </c>
      <c r="D56" s="7" t="s">
        <v>13</v>
      </c>
      <c r="E56" s="56" t="s">
        <v>176</v>
      </c>
    </row>
    <row r="57" ht="18" customHeight="true" spans="1:5">
      <c r="A57" s="6" t="s">
        <v>10</v>
      </c>
      <c r="B57" s="7" t="s">
        <v>177</v>
      </c>
      <c r="C57" s="7" t="s">
        <v>12</v>
      </c>
      <c r="D57" s="7" t="s">
        <v>13</v>
      </c>
      <c r="E57" s="56" t="s">
        <v>178</v>
      </c>
    </row>
    <row r="58" ht="18" customHeight="true" spans="1:5">
      <c r="A58" s="6" t="s">
        <v>10</v>
      </c>
      <c r="B58" s="7" t="s">
        <v>179</v>
      </c>
      <c r="C58" s="7" t="s">
        <v>12</v>
      </c>
      <c r="D58" s="7" t="s">
        <v>13</v>
      </c>
      <c r="E58" s="56" t="s">
        <v>180</v>
      </c>
    </row>
    <row r="59" ht="18" customHeight="true" spans="1:5">
      <c r="A59" s="6" t="s">
        <v>10</v>
      </c>
      <c r="B59" s="7" t="s">
        <v>181</v>
      </c>
      <c r="C59" s="7" t="s">
        <v>18</v>
      </c>
      <c r="D59" s="7" t="s">
        <v>13</v>
      </c>
      <c r="E59" s="56" t="s">
        <v>182</v>
      </c>
    </row>
    <row r="60" ht="18" customHeight="true" spans="1:5">
      <c r="A60" s="6" t="s">
        <v>10</v>
      </c>
      <c r="B60" s="7" t="s">
        <v>183</v>
      </c>
      <c r="C60" s="7" t="s">
        <v>12</v>
      </c>
      <c r="D60" s="7" t="s">
        <v>13</v>
      </c>
      <c r="E60" s="56" t="s">
        <v>184</v>
      </c>
    </row>
    <row r="61" ht="18" customHeight="true" spans="1:5">
      <c r="A61" s="6" t="s">
        <v>10</v>
      </c>
      <c r="B61" s="7" t="s">
        <v>185</v>
      </c>
      <c r="C61" s="5" t="s">
        <v>18</v>
      </c>
      <c r="D61" s="11" t="s">
        <v>13</v>
      </c>
      <c r="E61" s="56" t="s">
        <v>186</v>
      </c>
    </row>
    <row r="62" ht="18" customHeight="true" spans="1:5">
      <c r="A62" s="6" t="s">
        <v>10</v>
      </c>
      <c r="B62" s="7" t="s">
        <v>187</v>
      </c>
      <c r="C62" s="7" t="s">
        <v>12</v>
      </c>
      <c r="D62" s="7" t="s">
        <v>13</v>
      </c>
      <c r="E62" s="56" t="s">
        <v>188</v>
      </c>
    </row>
    <row r="63" ht="18" customHeight="true" spans="1:5">
      <c r="A63" s="6" t="s">
        <v>10</v>
      </c>
      <c r="B63" s="12" t="s">
        <v>189</v>
      </c>
      <c r="C63" s="7" t="s">
        <v>18</v>
      </c>
      <c r="D63" s="12" t="s">
        <v>13</v>
      </c>
      <c r="E63" s="56" t="s">
        <v>191</v>
      </c>
    </row>
    <row r="64" ht="18" customHeight="true" spans="1:5">
      <c r="A64" s="6" t="s">
        <v>10</v>
      </c>
      <c r="B64" s="7" t="s">
        <v>192</v>
      </c>
      <c r="C64" s="7" t="s">
        <v>12</v>
      </c>
      <c r="D64" s="7" t="s">
        <v>13</v>
      </c>
      <c r="E64" s="56" t="s">
        <v>193</v>
      </c>
    </row>
    <row r="65" ht="18" customHeight="true" spans="1:5">
      <c r="A65" s="6" t="s">
        <v>10</v>
      </c>
      <c r="B65" s="7" t="s">
        <v>194</v>
      </c>
      <c r="C65" s="7" t="s">
        <v>12</v>
      </c>
      <c r="D65" s="7" t="s">
        <v>13</v>
      </c>
      <c r="E65" s="58" t="s">
        <v>195</v>
      </c>
    </row>
    <row r="66" ht="18" customHeight="true" spans="1:5">
      <c r="A66" s="6" t="s">
        <v>10</v>
      </c>
      <c r="B66" s="7" t="s">
        <v>196</v>
      </c>
      <c r="C66" s="7" t="s">
        <v>12</v>
      </c>
      <c r="D66" s="7" t="s">
        <v>13</v>
      </c>
      <c r="E66" s="56" t="s">
        <v>197</v>
      </c>
    </row>
    <row r="67" ht="18" customHeight="true" spans="1:5">
      <c r="A67" s="6" t="s">
        <v>10</v>
      </c>
      <c r="B67" s="7" t="s">
        <v>198</v>
      </c>
      <c r="C67" s="7" t="s">
        <v>12</v>
      </c>
      <c r="D67" s="7" t="s">
        <v>13</v>
      </c>
      <c r="E67" s="56" t="s">
        <v>199</v>
      </c>
    </row>
    <row r="68" ht="18" customHeight="true" spans="1:5">
      <c r="A68" s="6" t="s">
        <v>10</v>
      </c>
      <c r="B68" s="7" t="s">
        <v>200</v>
      </c>
      <c r="C68" s="10" t="s">
        <v>124</v>
      </c>
      <c r="D68" s="10" t="s">
        <v>61</v>
      </c>
      <c r="E68" s="56" t="s">
        <v>201</v>
      </c>
    </row>
    <row r="69" ht="18" customHeight="true" spans="1:5">
      <c r="A69" s="6" t="s">
        <v>10</v>
      </c>
      <c r="B69" s="7" t="s">
        <v>202</v>
      </c>
      <c r="C69" s="7" t="s">
        <v>12</v>
      </c>
      <c r="D69" s="7" t="s">
        <v>13</v>
      </c>
      <c r="E69" s="56" t="s">
        <v>203</v>
      </c>
    </row>
    <row r="70" ht="18" customHeight="true" spans="1:5">
      <c r="A70" s="6" t="s">
        <v>10</v>
      </c>
      <c r="B70" s="7" t="s">
        <v>204</v>
      </c>
      <c r="C70" s="7" t="s">
        <v>12</v>
      </c>
      <c r="D70" s="7" t="s">
        <v>13</v>
      </c>
      <c r="E70" s="56" t="s">
        <v>205</v>
      </c>
    </row>
    <row r="71" ht="18" customHeight="true" spans="1:5">
      <c r="A71" s="6" t="s">
        <v>10</v>
      </c>
      <c r="B71" s="11" t="s">
        <v>207</v>
      </c>
      <c r="C71" s="9" t="s">
        <v>18</v>
      </c>
      <c r="D71" s="9" t="s">
        <v>13</v>
      </c>
      <c r="E71" s="56" t="s">
        <v>209</v>
      </c>
    </row>
    <row r="72" ht="18" customHeight="true" spans="1:5">
      <c r="A72" s="6" t="s">
        <v>10</v>
      </c>
      <c r="B72" s="11" t="s">
        <v>211</v>
      </c>
      <c r="C72" s="7" t="s">
        <v>18</v>
      </c>
      <c r="D72" s="11" t="s">
        <v>13</v>
      </c>
      <c r="E72" s="56" t="s">
        <v>212</v>
      </c>
    </row>
    <row r="73" ht="18" customHeight="true" spans="1:5">
      <c r="A73" s="6" t="s">
        <v>10</v>
      </c>
      <c r="B73" s="11" t="s">
        <v>214</v>
      </c>
      <c r="C73" s="11" t="s">
        <v>12</v>
      </c>
      <c r="D73" s="11" t="s">
        <v>13</v>
      </c>
      <c r="E73" s="56" t="s">
        <v>215</v>
      </c>
    </row>
    <row r="74" ht="18" customHeight="true" spans="1:5">
      <c r="A74" s="6" t="s">
        <v>10</v>
      </c>
      <c r="B74" s="11" t="s">
        <v>216</v>
      </c>
      <c r="C74" s="9" t="s">
        <v>12</v>
      </c>
      <c r="D74" s="16" t="s">
        <v>13</v>
      </c>
      <c r="E74" s="56" t="s">
        <v>217</v>
      </c>
    </row>
    <row r="75" ht="18" customHeight="true" spans="1:5">
      <c r="A75" s="6" t="s">
        <v>10</v>
      </c>
      <c r="B75" s="11" t="s">
        <v>218</v>
      </c>
      <c r="C75" s="9" t="s">
        <v>18</v>
      </c>
      <c r="D75" s="16" t="s">
        <v>13</v>
      </c>
      <c r="E75" s="56" t="s">
        <v>219</v>
      </c>
    </row>
    <row r="76" ht="18" customHeight="true" spans="1:5">
      <c r="A76" s="6" t="s">
        <v>10</v>
      </c>
      <c r="B76" s="7" t="s">
        <v>220</v>
      </c>
      <c r="C76" s="7" t="s">
        <v>12</v>
      </c>
      <c r="D76" s="7" t="s">
        <v>13</v>
      </c>
      <c r="E76" s="56" t="s">
        <v>221</v>
      </c>
    </row>
    <row r="77" ht="18" customHeight="true" spans="1:5">
      <c r="A77" s="6" t="s">
        <v>10</v>
      </c>
      <c r="B77" s="7" t="s">
        <v>222</v>
      </c>
      <c r="C77" s="7" t="s">
        <v>12</v>
      </c>
      <c r="D77" s="7" t="s">
        <v>13</v>
      </c>
      <c r="E77" s="56" t="s">
        <v>223</v>
      </c>
    </row>
    <row r="78" ht="18" customHeight="true" spans="1:5">
      <c r="A78" s="6" t="s">
        <v>10</v>
      </c>
      <c r="B78" s="7" t="s">
        <v>224</v>
      </c>
      <c r="C78" s="9" t="s">
        <v>12</v>
      </c>
      <c r="D78" s="16" t="s">
        <v>13</v>
      </c>
      <c r="E78" s="56" t="s">
        <v>225</v>
      </c>
    </row>
    <row r="79" ht="18" customHeight="true" spans="1:5">
      <c r="A79" s="6" t="s">
        <v>10</v>
      </c>
      <c r="B79" s="7" t="s">
        <v>226</v>
      </c>
      <c r="C79" s="7" t="s">
        <v>12</v>
      </c>
      <c r="D79" s="7" t="s">
        <v>13</v>
      </c>
      <c r="E79" s="56" t="s">
        <v>227</v>
      </c>
    </row>
    <row r="80" ht="18" customHeight="true" spans="1:5">
      <c r="A80" s="6" t="s">
        <v>10</v>
      </c>
      <c r="B80" s="11" t="s">
        <v>229</v>
      </c>
      <c r="C80" s="9" t="s">
        <v>12</v>
      </c>
      <c r="D80" s="16" t="s">
        <v>13</v>
      </c>
      <c r="E80" s="56" t="s">
        <v>230</v>
      </c>
    </row>
    <row r="81" ht="18" customHeight="true" spans="1:5">
      <c r="A81" s="6" t="s">
        <v>10</v>
      </c>
      <c r="B81" s="7" t="s">
        <v>231</v>
      </c>
      <c r="C81" s="7" t="s">
        <v>18</v>
      </c>
      <c r="D81" s="7" t="s">
        <v>13</v>
      </c>
      <c r="E81" s="56" t="s">
        <v>232</v>
      </c>
    </row>
    <row r="82" ht="18" customHeight="true" spans="1:5">
      <c r="A82" s="6" t="s">
        <v>10</v>
      </c>
      <c r="B82" s="7" t="s">
        <v>233</v>
      </c>
      <c r="C82" s="7" t="s">
        <v>12</v>
      </c>
      <c r="D82" s="7" t="s">
        <v>13</v>
      </c>
      <c r="E82" s="8">
        <v>6010035087</v>
      </c>
    </row>
    <row r="83" ht="18" customHeight="true" spans="1:5">
      <c r="A83" s="6" t="s">
        <v>10</v>
      </c>
      <c r="B83" s="11" t="s">
        <v>234</v>
      </c>
      <c r="C83" s="7" t="s">
        <v>12</v>
      </c>
      <c r="D83" s="11" t="s">
        <v>13</v>
      </c>
      <c r="E83" s="56" t="s">
        <v>235</v>
      </c>
    </row>
    <row r="84" ht="18" customHeight="true" spans="1:5">
      <c r="A84" s="6" t="s">
        <v>10</v>
      </c>
      <c r="B84" s="11" t="s">
        <v>236</v>
      </c>
      <c r="C84" s="7" t="s">
        <v>18</v>
      </c>
      <c r="D84" s="11" t="s">
        <v>13</v>
      </c>
      <c r="E84" s="56" t="s">
        <v>237</v>
      </c>
    </row>
    <row r="85" ht="18" customHeight="true" spans="1:5">
      <c r="A85" s="6" t="s">
        <v>10</v>
      </c>
      <c r="B85" s="11" t="s">
        <v>239</v>
      </c>
      <c r="C85" s="9" t="s">
        <v>12</v>
      </c>
      <c r="D85" s="16" t="s">
        <v>13</v>
      </c>
      <c r="E85" s="56" t="s">
        <v>240</v>
      </c>
    </row>
    <row r="86" ht="18" customHeight="true" spans="1:5">
      <c r="A86" s="6" t="s">
        <v>10</v>
      </c>
      <c r="B86" s="11" t="s">
        <v>241</v>
      </c>
      <c r="C86" s="10" t="s">
        <v>59</v>
      </c>
      <c r="D86" s="17" t="s">
        <v>243</v>
      </c>
      <c r="E86" s="56" t="s">
        <v>245</v>
      </c>
    </row>
    <row r="87" ht="18" customHeight="true" spans="1:5">
      <c r="A87" s="6" t="s">
        <v>10</v>
      </c>
      <c r="B87" s="11" t="s">
        <v>246</v>
      </c>
      <c r="C87" s="7" t="s">
        <v>18</v>
      </c>
      <c r="D87" s="11" t="s">
        <v>13</v>
      </c>
      <c r="E87" s="56" t="s">
        <v>247</v>
      </c>
    </row>
    <row r="88" ht="18" customHeight="true" spans="1:5">
      <c r="A88" s="6" t="s">
        <v>10</v>
      </c>
      <c r="B88" s="11" t="s">
        <v>248</v>
      </c>
      <c r="C88" s="7" t="s">
        <v>12</v>
      </c>
      <c r="D88" s="11" t="s">
        <v>13</v>
      </c>
      <c r="E88" s="56" t="s">
        <v>249</v>
      </c>
    </row>
    <row r="89" ht="18" customHeight="true" spans="1:6">
      <c r="A89" s="6" t="s">
        <v>10</v>
      </c>
      <c r="B89" s="11" t="s">
        <v>250</v>
      </c>
      <c r="C89" s="10" t="s">
        <v>59</v>
      </c>
      <c r="D89" s="17" t="s">
        <v>243</v>
      </c>
      <c r="E89" s="56" t="s">
        <v>252</v>
      </c>
      <c r="F89" s="18"/>
    </row>
    <row r="90" ht="18" customHeight="true" spans="1:5">
      <c r="A90" s="6" t="s">
        <v>10</v>
      </c>
      <c r="B90" s="11" t="s">
        <v>253</v>
      </c>
      <c r="C90" s="10" t="s">
        <v>124</v>
      </c>
      <c r="D90" s="17" t="s">
        <v>243</v>
      </c>
      <c r="E90" s="56" t="s">
        <v>255</v>
      </c>
    </row>
    <row r="91" ht="18" customHeight="true" spans="1:5">
      <c r="A91" s="6" t="s">
        <v>10</v>
      </c>
      <c r="B91" s="11" t="s">
        <v>256</v>
      </c>
      <c r="C91" s="11" t="s">
        <v>18</v>
      </c>
      <c r="D91" s="11" t="s">
        <v>13</v>
      </c>
      <c r="E91" s="58" t="s">
        <v>257</v>
      </c>
    </row>
    <row r="92" ht="18" customHeight="true" spans="1:5">
      <c r="A92" s="6" t="s">
        <v>10</v>
      </c>
      <c r="B92" s="11" t="s">
        <v>258</v>
      </c>
      <c r="C92" s="5" t="s">
        <v>18</v>
      </c>
      <c r="D92" s="11" t="s">
        <v>13</v>
      </c>
      <c r="E92" s="56" t="s">
        <v>259</v>
      </c>
    </row>
    <row r="93" ht="18" customHeight="true" spans="1:6">
      <c r="A93" s="6" t="s">
        <v>10</v>
      </c>
      <c r="B93" s="11" t="s">
        <v>260</v>
      </c>
      <c r="C93" s="7" t="s">
        <v>18</v>
      </c>
      <c r="D93" s="11" t="s">
        <v>13</v>
      </c>
      <c r="E93" s="56" t="s">
        <v>261</v>
      </c>
      <c r="F93" s="18"/>
    </row>
    <row r="94" ht="18" customHeight="true" spans="1:5">
      <c r="A94" s="6" t="s">
        <v>10</v>
      </c>
      <c r="B94" s="11" t="s">
        <v>262</v>
      </c>
      <c r="C94" s="7" t="s">
        <v>12</v>
      </c>
      <c r="D94" s="11" t="s">
        <v>13</v>
      </c>
      <c r="E94" s="56" t="s">
        <v>264</v>
      </c>
    </row>
    <row r="95" ht="18" customHeight="true" spans="1:5">
      <c r="A95" s="6" t="s">
        <v>10</v>
      </c>
      <c r="B95" s="11" t="s">
        <v>265</v>
      </c>
      <c r="C95" s="7" t="s">
        <v>12</v>
      </c>
      <c r="D95" s="11" t="s">
        <v>13</v>
      </c>
      <c r="E95" s="56" t="s">
        <v>266</v>
      </c>
    </row>
    <row r="96" ht="18" customHeight="true" spans="1:5">
      <c r="A96" s="6" t="s">
        <v>10</v>
      </c>
      <c r="B96" s="11" t="s">
        <v>267</v>
      </c>
      <c r="C96" s="5" t="s">
        <v>12</v>
      </c>
      <c r="D96" s="11" t="s">
        <v>13</v>
      </c>
      <c r="E96" s="56" t="s">
        <v>269</v>
      </c>
    </row>
    <row r="97" ht="18" customHeight="true" spans="1:5">
      <c r="A97" s="6" t="s">
        <v>10</v>
      </c>
      <c r="B97" s="11" t="s">
        <v>270</v>
      </c>
      <c r="C97" s="7" t="s">
        <v>18</v>
      </c>
      <c r="D97" s="11" t="s">
        <v>13</v>
      </c>
      <c r="E97" s="56" t="s">
        <v>271</v>
      </c>
    </row>
    <row r="98" ht="18" customHeight="true" spans="1:5">
      <c r="A98" s="6" t="s">
        <v>10</v>
      </c>
      <c r="B98" s="11" t="s">
        <v>272</v>
      </c>
      <c r="C98" s="5" t="s">
        <v>18</v>
      </c>
      <c r="D98" s="11" t="s">
        <v>13</v>
      </c>
      <c r="E98" s="56" t="s">
        <v>273</v>
      </c>
    </row>
    <row r="99" ht="18" customHeight="true" spans="1:5">
      <c r="A99" s="6" t="s">
        <v>10</v>
      </c>
      <c r="B99" s="11" t="s">
        <v>274</v>
      </c>
      <c r="C99" s="7" t="s">
        <v>18</v>
      </c>
      <c r="D99" s="11" t="s">
        <v>13</v>
      </c>
      <c r="E99" s="56" t="s">
        <v>276</v>
      </c>
    </row>
    <row r="100" ht="18" customHeight="true" spans="1:5">
      <c r="A100" s="6" t="s">
        <v>10</v>
      </c>
      <c r="B100" s="11" t="s">
        <v>277</v>
      </c>
      <c r="C100" s="7" t="s">
        <v>18</v>
      </c>
      <c r="D100" s="11" t="s">
        <v>13</v>
      </c>
      <c r="E100" s="56" t="s">
        <v>278</v>
      </c>
    </row>
    <row r="101" ht="18" customHeight="true" spans="1:6">
      <c r="A101" s="6" t="s">
        <v>10</v>
      </c>
      <c r="B101" s="11" t="s">
        <v>279</v>
      </c>
      <c r="C101" s="7" t="s">
        <v>18</v>
      </c>
      <c r="D101" s="11" t="s">
        <v>13</v>
      </c>
      <c r="E101" s="56" t="s">
        <v>281</v>
      </c>
      <c r="F101" s="19"/>
    </row>
    <row r="102" ht="18" customHeight="true" spans="1:5">
      <c r="A102" s="6" t="s">
        <v>10</v>
      </c>
      <c r="B102" s="11" t="s">
        <v>282</v>
      </c>
      <c r="C102" s="7" t="s">
        <v>18</v>
      </c>
      <c r="D102" s="11" t="s">
        <v>13</v>
      </c>
      <c r="E102" s="56" t="s">
        <v>283</v>
      </c>
    </row>
    <row r="103" ht="18" customHeight="true" spans="1:5">
      <c r="A103" s="6" t="s">
        <v>10</v>
      </c>
      <c r="B103" s="11" t="s">
        <v>284</v>
      </c>
      <c r="C103" s="7" t="s">
        <v>12</v>
      </c>
      <c r="D103" s="11" t="s">
        <v>13</v>
      </c>
      <c r="E103" s="56" t="s">
        <v>285</v>
      </c>
    </row>
    <row r="104" ht="18" customHeight="true" spans="1:5">
      <c r="A104" s="6" t="s">
        <v>10</v>
      </c>
      <c r="B104" s="11" t="s">
        <v>165</v>
      </c>
      <c r="C104" s="7" t="s">
        <v>18</v>
      </c>
      <c r="D104" s="11" t="s">
        <v>13</v>
      </c>
      <c r="E104" s="56" t="s">
        <v>286</v>
      </c>
    </row>
    <row r="105" ht="18" customHeight="true" spans="1:5">
      <c r="A105" s="6" t="s">
        <v>10</v>
      </c>
      <c r="B105" s="11" t="s">
        <v>287</v>
      </c>
      <c r="C105" s="7" t="s">
        <v>12</v>
      </c>
      <c r="D105" s="11" t="s">
        <v>13</v>
      </c>
      <c r="E105" s="56" t="s">
        <v>288</v>
      </c>
    </row>
    <row r="106" ht="18" customHeight="true" spans="1:5">
      <c r="A106" s="6" t="s">
        <v>10</v>
      </c>
      <c r="B106" s="11" t="s">
        <v>289</v>
      </c>
      <c r="C106" s="7" t="s">
        <v>12</v>
      </c>
      <c r="D106" s="11" t="s">
        <v>13</v>
      </c>
      <c r="E106" s="56" t="s">
        <v>290</v>
      </c>
    </row>
    <row r="107" ht="18" customHeight="true" spans="1:5">
      <c r="A107" s="6" t="s">
        <v>10</v>
      </c>
      <c r="B107" s="11" t="s">
        <v>292</v>
      </c>
      <c r="C107" s="7" t="s">
        <v>12</v>
      </c>
      <c r="D107" s="11" t="s">
        <v>13</v>
      </c>
      <c r="E107" s="56" t="s">
        <v>293</v>
      </c>
    </row>
    <row r="108" ht="18" customHeight="true" spans="1:5">
      <c r="A108" s="6" t="s">
        <v>10</v>
      </c>
      <c r="B108" s="11" t="s">
        <v>294</v>
      </c>
      <c r="C108" s="11" t="s">
        <v>18</v>
      </c>
      <c r="D108" s="11" t="s">
        <v>13</v>
      </c>
      <c r="E108" s="56" t="s">
        <v>295</v>
      </c>
    </row>
    <row r="109" ht="18" customHeight="true" spans="1:5">
      <c r="A109" s="6" t="s">
        <v>10</v>
      </c>
      <c r="B109" s="11" t="s">
        <v>296</v>
      </c>
      <c r="C109" s="7" t="s">
        <v>18</v>
      </c>
      <c r="D109" s="11" t="s">
        <v>13</v>
      </c>
      <c r="E109" s="56" t="s">
        <v>297</v>
      </c>
    </row>
    <row r="110" ht="18" customHeight="true" spans="1:5">
      <c r="A110" s="6" t="s">
        <v>10</v>
      </c>
      <c r="B110" s="11" t="s">
        <v>298</v>
      </c>
      <c r="C110" s="7" t="s">
        <v>18</v>
      </c>
      <c r="D110" s="11" t="s">
        <v>13</v>
      </c>
      <c r="E110" s="56" t="s">
        <v>299</v>
      </c>
    </row>
    <row r="111" ht="18" customHeight="true" spans="1:7">
      <c r="A111" s="6" t="s">
        <v>10</v>
      </c>
      <c r="B111" s="11" t="s">
        <v>300</v>
      </c>
      <c r="C111" s="10" t="s">
        <v>124</v>
      </c>
      <c r="D111" s="17" t="s">
        <v>243</v>
      </c>
      <c r="E111" s="56" t="s">
        <v>302</v>
      </c>
      <c r="F111" s="19"/>
      <c r="G111" s="19"/>
    </row>
    <row r="112" ht="18" customHeight="true" spans="1:7">
      <c r="A112" s="6" t="s">
        <v>10</v>
      </c>
      <c r="B112" s="11" t="s">
        <v>303</v>
      </c>
      <c r="C112" s="9" t="s">
        <v>18</v>
      </c>
      <c r="D112" s="16" t="s">
        <v>13</v>
      </c>
      <c r="E112" s="56" t="s">
        <v>304</v>
      </c>
      <c r="F112" s="19"/>
      <c r="G112" s="19"/>
    </row>
    <row r="113" ht="18" customHeight="true" spans="1:7">
      <c r="A113" s="6" t="s">
        <v>10</v>
      </c>
      <c r="B113" s="11" t="s">
        <v>305</v>
      </c>
      <c r="C113" s="7" t="s">
        <v>12</v>
      </c>
      <c r="D113" s="11" t="s">
        <v>13</v>
      </c>
      <c r="E113" s="56" t="s">
        <v>306</v>
      </c>
      <c r="F113" s="19"/>
      <c r="G113" s="19"/>
    </row>
    <row r="114" ht="18" customHeight="true" spans="1:7">
      <c r="A114" s="6" t="s">
        <v>10</v>
      </c>
      <c r="B114" s="11" t="s">
        <v>307</v>
      </c>
      <c r="C114" s="7" t="s">
        <v>12</v>
      </c>
      <c r="D114" s="11" t="s">
        <v>13</v>
      </c>
      <c r="E114" s="56" t="s">
        <v>310</v>
      </c>
      <c r="F114" s="19"/>
      <c r="G114" s="19"/>
    </row>
    <row r="115" ht="18" customHeight="true" spans="1:5">
      <c r="A115" s="6" t="s">
        <v>10</v>
      </c>
      <c r="B115" s="11" t="s">
        <v>312</v>
      </c>
      <c r="C115" s="7" t="s">
        <v>18</v>
      </c>
      <c r="D115" s="11" t="s">
        <v>13</v>
      </c>
      <c r="E115" s="56" t="s">
        <v>313</v>
      </c>
    </row>
    <row r="116" ht="18" customHeight="true" spans="1:5">
      <c r="A116" s="6" t="s">
        <v>10</v>
      </c>
      <c r="B116" s="7" t="s">
        <v>315</v>
      </c>
      <c r="C116" s="7" t="s">
        <v>12</v>
      </c>
      <c r="D116" s="7" t="s">
        <v>13</v>
      </c>
      <c r="E116" s="56" t="s">
        <v>316</v>
      </c>
    </row>
    <row r="117" ht="18" customHeight="true" spans="1:5">
      <c r="A117" s="6" t="s">
        <v>10</v>
      </c>
      <c r="B117" s="7" t="s">
        <v>317</v>
      </c>
      <c r="C117" s="7" t="s">
        <v>18</v>
      </c>
      <c r="D117" s="7" t="s">
        <v>13</v>
      </c>
      <c r="E117" s="56" t="s">
        <v>318</v>
      </c>
    </row>
    <row r="118" ht="18" customHeight="true" spans="1:5">
      <c r="A118" s="6" t="s">
        <v>10</v>
      </c>
      <c r="B118" s="7" t="s">
        <v>319</v>
      </c>
      <c r="C118" s="7" t="s">
        <v>12</v>
      </c>
      <c r="D118" s="7" t="s">
        <v>13</v>
      </c>
      <c r="E118" s="56" t="s">
        <v>320</v>
      </c>
    </row>
    <row r="119" ht="18" customHeight="true" spans="1:5">
      <c r="A119" s="6" t="s">
        <v>10</v>
      </c>
      <c r="B119" s="7" t="s">
        <v>321</v>
      </c>
      <c r="C119" s="7" t="s">
        <v>18</v>
      </c>
      <c r="D119" s="7" t="s">
        <v>13</v>
      </c>
      <c r="E119" s="56" t="s">
        <v>322</v>
      </c>
    </row>
    <row r="120" ht="18" customHeight="true" spans="1:5">
      <c r="A120" s="6" t="s">
        <v>10</v>
      </c>
      <c r="B120" s="7" t="s">
        <v>323</v>
      </c>
      <c r="C120" s="7" t="s">
        <v>18</v>
      </c>
      <c r="D120" s="7" t="s">
        <v>13</v>
      </c>
      <c r="E120" s="56" t="s">
        <v>325</v>
      </c>
    </row>
    <row r="121" ht="18" customHeight="true" spans="1:5">
      <c r="A121" s="6" t="s">
        <v>10</v>
      </c>
      <c r="B121" s="7" t="s">
        <v>326</v>
      </c>
      <c r="C121" s="7" t="s">
        <v>18</v>
      </c>
      <c r="D121" s="7" t="s">
        <v>13</v>
      </c>
      <c r="E121" s="56" t="s">
        <v>327</v>
      </c>
    </row>
    <row r="122" ht="18" customHeight="true" spans="1:6">
      <c r="A122" s="6" t="s">
        <v>10</v>
      </c>
      <c r="B122" s="7" t="s">
        <v>328</v>
      </c>
      <c r="C122" s="7" t="s">
        <v>12</v>
      </c>
      <c r="D122" s="7" t="s">
        <v>13</v>
      </c>
      <c r="E122" s="56" t="s">
        <v>330</v>
      </c>
      <c r="F122" s="20"/>
    </row>
    <row r="123" ht="18" customHeight="true" spans="1:5">
      <c r="A123" s="6" t="s">
        <v>10</v>
      </c>
      <c r="B123" s="11" t="s">
        <v>331</v>
      </c>
      <c r="C123" s="7" t="s">
        <v>12</v>
      </c>
      <c r="D123" s="7" t="s">
        <v>13</v>
      </c>
      <c r="E123" s="56" t="s">
        <v>332</v>
      </c>
    </row>
    <row r="124" ht="18" customHeight="true" spans="1:5">
      <c r="A124" s="6" t="s">
        <v>10</v>
      </c>
      <c r="B124" s="7" t="s">
        <v>333</v>
      </c>
      <c r="C124" s="7" t="s">
        <v>12</v>
      </c>
      <c r="D124" s="7" t="s">
        <v>13</v>
      </c>
      <c r="E124" s="56" t="s">
        <v>334</v>
      </c>
    </row>
    <row r="125" ht="18" customHeight="true" spans="1:5">
      <c r="A125" s="6" t="s">
        <v>10</v>
      </c>
      <c r="B125" s="11" t="s">
        <v>335</v>
      </c>
      <c r="C125" s="11" t="s">
        <v>18</v>
      </c>
      <c r="D125" s="11" t="s">
        <v>13</v>
      </c>
      <c r="E125" s="58" t="s">
        <v>337</v>
      </c>
    </row>
    <row r="126" ht="18" customHeight="true" spans="1:5">
      <c r="A126" s="6" t="s">
        <v>10</v>
      </c>
      <c r="B126" s="11" t="s">
        <v>338</v>
      </c>
      <c r="C126" s="7" t="s">
        <v>12</v>
      </c>
      <c r="D126" s="11" t="s">
        <v>13</v>
      </c>
      <c r="E126" s="56" t="s">
        <v>339</v>
      </c>
    </row>
    <row r="127" ht="18" customHeight="true" spans="1:5">
      <c r="A127" s="6" t="s">
        <v>10</v>
      </c>
      <c r="B127" s="11" t="s">
        <v>340</v>
      </c>
      <c r="C127" s="7" t="s">
        <v>12</v>
      </c>
      <c r="D127" s="11" t="s">
        <v>13</v>
      </c>
      <c r="E127" s="56" t="s">
        <v>341</v>
      </c>
    </row>
    <row r="128" ht="18" customHeight="true" spans="1:5">
      <c r="A128" s="6" t="s">
        <v>10</v>
      </c>
      <c r="B128" s="11" t="s">
        <v>342</v>
      </c>
      <c r="C128" s="7" t="s">
        <v>18</v>
      </c>
      <c r="D128" s="11" t="s">
        <v>13</v>
      </c>
      <c r="E128" s="56" t="s">
        <v>343</v>
      </c>
    </row>
    <row r="129" ht="18" customHeight="true" spans="1:5">
      <c r="A129" s="21" t="s">
        <v>344</v>
      </c>
      <c r="B129" s="7" t="s">
        <v>345</v>
      </c>
      <c r="C129" s="11" t="s">
        <v>18</v>
      </c>
      <c r="D129" s="11" t="s">
        <v>347</v>
      </c>
      <c r="E129" s="56" t="s">
        <v>349</v>
      </c>
    </row>
    <row r="130" ht="18" customHeight="true" spans="1:5">
      <c r="A130" s="21" t="s">
        <v>344</v>
      </c>
      <c r="B130" s="11" t="s">
        <v>350</v>
      </c>
      <c r="C130" s="11" t="str">
        <f>VLOOKUP(B130,[1]Sheet2!$C$2:$E$259,2,FALSE)</f>
        <v>男</v>
      </c>
      <c r="D130" s="11" t="str">
        <f>VLOOKUP(B130,[1]Sheet2!$C$2:$F$259,4,FALSE)</f>
        <v>事业编/参公</v>
      </c>
      <c r="E130" s="14" t="str">
        <f>VLOOKUP(B130,[1]Sheet2!$C$3:$H$259,6,FALSE)</f>
        <v>06010035131</v>
      </c>
    </row>
    <row r="131" ht="18" customHeight="true" spans="1:5">
      <c r="A131" s="21" t="s">
        <v>344</v>
      </c>
      <c r="B131" s="11" t="s">
        <v>351</v>
      </c>
      <c r="C131" s="11" t="str">
        <f>VLOOKUP(B131,[1]Sheet2!$C$2:$E$259,2,FALSE)</f>
        <v>男</v>
      </c>
      <c r="D131" s="11" t="str">
        <f>VLOOKUP(B131,[1]Sheet2!$C$2:$F$259,4,FALSE)</f>
        <v>事业编/参公</v>
      </c>
      <c r="E131" s="14" t="str">
        <f>VLOOKUP(B131,[1]Sheet2!$C$3:$H$259,6,FALSE)</f>
        <v>06010035132</v>
      </c>
    </row>
    <row r="132" ht="18" customHeight="true" spans="1:5">
      <c r="A132" s="21" t="s">
        <v>344</v>
      </c>
      <c r="B132" s="11" t="s">
        <v>352</v>
      </c>
      <c r="C132" s="11" t="str">
        <f>VLOOKUP(B132,[1]Sheet2!$C$2:$E$259,2,FALSE)</f>
        <v>女</v>
      </c>
      <c r="D132" s="11" t="str">
        <f>VLOOKUP(B132,[1]Sheet2!$C$2:$F$259,4,FALSE)</f>
        <v>事业编/参公</v>
      </c>
      <c r="E132" s="14" t="str">
        <f>VLOOKUP(B132,[1]Sheet2!$C$3:$H$259,6,FALSE)</f>
        <v>06010035133</v>
      </c>
    </row>
    <row r="133" ht="18" customHeight="true" spans="1:5">
      <c r="A133" s="21" t="s">
        <v>344</v>
      </c>
      <c r="B133" s="11" t="s">
        <v>353</v>
      </c>
      <c r="C133" s="11" t="str">
        <f>VLOOKUP(B133,[1]Sheet2!$C$2:$E$259,2,FALSE)</f>
        <v>女</v>
      </c>
      <c r="D133" s="11" t="str">
        <f>VLOOKUP(B133,[1]Sheet2!$C$2:$F$259,4,FALSE)</f>
        <v>事业编/参公</v>
      </c>
      <c r="E133" s="14" t="str">
        <f>VLOOKUP(B133,[1]Sheet2!$C$3:$H$259,6,FALSE)</f>
        <v>06010035134</v>
      </c>
    </row>
    <row r="134" ht="18" customHeight="true" spans="1:5">
      <c r="A134" s="21" t="s">
        <v>344</v>
      </c>
      <c r="B134" s="11" t="s">
        <v>354</v>
      </c>
      <c r="C134" s="11" t="str">
        <f>VLOOKUP(B134,[1]Sheet2!$C$2:$E$259,2,FALSE)</f>
        <v>女</v>
      </c>
      <c r="D134" s="11" t="str">
        <f>VLOOKUP(B134,[1]Sheet2!$C$2:$F$259,4,FALSE)</f>
        <v>事业编/参公</v>
      </c>
      <c r="E134" s="14" t="str">
        <f>VLOOKUP(B134,[1]Sheet2!$C$3:$H$259,6,FALSE)</f>
        <v>06010035135</v>
      </c>
    </row>
    <row r="135" ht="18" customHeight="true" spans="1:5">
      <c r="A135" s="21" t="s">
        <v>344</v>
      </c>
      <c r="B135" s="11" t="s">
        <v>355</v>
      </c>
      <c r="C135" s="22" t="s">
        <v>18</v>
      </c>
      <c r="D135" s="11" t="s">
        <v>347</v>
      </c>
      <c r="E135" s="23" t="s">
        <v>358</v>
      </c>
    </row>
    <row r="136" ht="18" customHeight="true" spans="1:5">
      <c r="A136" s="21" t="s">
        <v>344</v>
      </c>
      <c r="B136" s="11" t="s">
        <v>359</v>
      </c>
      <c r="C136" s="11" t="str">
        <f>VLOOKUP(B136,[1]Sheet2!$C$2:$E$259,2,FALSE)</f>
        <v>女</v>
      </c>
      <c r="D136" s="11" t="str">
        <f>VLOOKUP(B136,[1]Sheet2!$C$2:$F$259,4,FALSE)</f>
        <v>事业编/参公</v>
      </c>
      <c r="E136" s="8" t="str">
        <f>VLOOKUP(B136,[1]Sheet2!$C$3:$H$259,6,FALSE)</f>
        <v>06010035137</v>
      </c>
    </row>
    <row r="137" ht="18" customHeight="true" spans="1:5">
      <c r="A137" s="21" t="s">
        <v>344</v>
      </c>
      <c r="B137" s="11" t="s">
        <v>360</v>
      </c>
      <c r="C137" s="11" t="str">
        <f>VLOOKUP(B137,[1]Sheet2!$C$2:$E$259,2,FALSE)</f>
        <v>女</v>
      </c>
      <c r="D137" s="11" t="str">
        <f>VLOOKUP(B137,[1]Sheet2!$C$2:$F$259,4,FALSE)</f>
        <v>事业编/参公</v>
      </c>
      <c r="E137" s="8" t="str">
        <f>VLOOKUP(B137,[1]Sheet2!$C$3:$H$259,6,FALSE)</f>
        <v>06010035138</v>
      </c>
    </row>
    <row r="138" ht="18" customHeight="true" spans="1:5">
      <c r="A138" s="21" t="s">
        <v>344</v>
      </c>
      <c r="B138" s="11" t="s">
        <v>361</v>
      </c>
      <c r="C138" s="11" t="str">
        <f>VLOOKUP(B138,[1]Sheet2!$C$2:$E$259,2,FALSE)</f>
        <v>女</v>
      </c>
      <c r="D138" s="11" t="str">
        <f>VLOOKUP(B138,[1]Sheet2!$C$2:$F$259,4,FALSE)</f>
        <v>事业编/参公</v>
      </c>
      <c r="E138" s="8" t="str">
        <f>VLOOKUP(B138,[1]Sheet2!$C$3:$H$259,6,FALSE)</f>
        <v>06010035139</v>
      </c>
    </row>
    <row r="139" ht="18" customHeight="true" spans="1:5">
      <c r="A139" s="21" t="s">
        <v>344</v>
      </c>
      <c r="B139" s="11" t="s">
        <v>362</v>
      </c>
      <c r="C139" s="11" t="str">
        <f>VLOOKUP(B139,[1]Sheet2!$C$2:$E$259,2,FALSE)</f>
        <v>男</v>
      </c>
      <c r="D139" s="11" t="str">
        <f>VLOOKUP(B139,[1]Sheet2!$C$2:$F$259,4,FALSE)</f>
        <v>事业编/参公</v>
      </c>
      <c r="E139" s="8" t="str">
        <f>VLOOKUP(B139,[1]Sheet2!$C$3:$H$259,6,FALSE)</f>
        <v>06010035140</v>
      </c>
    </row>
    <row r="140" ht="18" customHeight="true" spans="1:5">
      <c r="A140" s="21" t="s">
        <v>344</v>
      </c>
      <c r="B140" s="11" t="s">
        <v>363</v>
      </c>
      <c r="C140" s="11" t="str">
        <f>VLOOKUP(B140,[1]Sheet2!$C$2:$E$259,2,FALSE)</f>
        <v>男</v>
      </c>
      <c r="D140" s="11" t="str">
        <f>VLOOKUP(B140,[1]Sheet2!$C$2:$F$259,4,FALSE)</f>
        <v>事业编/参公</v>
      </c>
      <c r="E140" s="8" t="str">
        <f>VLOOKUP(B140,[1]Sheet2!$C$3:$H$259,6,FALSE)</f>
        <v>06010035141</v>
      </c>
    </row>
    <row r="141" ht="18" customHeight="true" spans="1:5">
      <c r="A141" s="21" t="s">
        <v>344</v>
      </c>
      <c r="B141" s="11" t="s">
        <v>364</v>
      </c>
      <c r="C141" s="11" t="str">
        <f>VLOOKUP(B141,[1]Sheet2!$C$2:$E$259,2,FALSE)</f>
        <v>男</v>
      </c>
      <c r="D141" s="11" t="str">
        <f>VLOOKUP(B141,[1]Sheet2!$C$2:$F$259,4,FALSE)</f>
        <v>事业编/参公</v>
      </c>
      <c r="E141" s="8" t="str">
        <f>VLOOKUP(B141,[1]Sheet2!$C$3:$H$259,6,FALSE)</f>
        <v>06010035142</v>
      </c>
    </row>
    <row r="142" ht="18" customHeight="true" spans="1:5">
      <c r="A142" s="21" t="s">
        <v>344</v>
      </c>
      <c r="B142" s="11" t="s">
        <v>365</v>
      </c>
      <c r="C142" s="11" t="str">
        <f>VLOOKUP(B142,[1]Sheet2!$C$2:$E$259,2,FALSE)</f>
        <v>女</v>
      </c>
      <c r="D142" s="11" t="str">
        <f>VLOOKUP(B142,[1]Sheet2!$C$2:$F$259,4,FALSE)</f>
        <v>事业编/参公</v>
      </c>
      <c r="E142" s="8" t="str">
        <f>VLOOKUP(B142,[1]Sheet2!$C$3:$H$259,6,FALSE)</f>
        <v>06010035143</v>
      </c>
    </row>
    <row r="143" ht="18" customHeight="true" spans="1:5">
      <c r="A143" s="21" t="s">
        <v>344</v>
      </c>
      <c r="B143" s="11" t="s">
        <v>366</v>
      </c>
      <c r="C143" s="11" t="str">
        <f>VLOOKUP(B143,[1]Sheet2!$C$2:$E$259,2,FALSE)</f>
        <v>男</v>
      </c>
      <c r="D143" s="11" t="str">
        <f>VLOOKUP(B143,[1]Sheet2!$C$2:$F$259,4,FALSE)</f>
        <v>事业编/参公</v>
      </c>
      <c r="E143" s="8" t="str">
        <f>VLOOKUP(B143,[1]Sheet2!$C$3:$H$259,6,FALSE)</f>
        <v>06010035144</v>
      </c>
    </row>
    <row r="144" ht="18" customHeight="true" spans="1:5">
      <c r="A144" s="21" t="s">
        <v>344</v>
      </c>
      <c r="B144" s="11" t="s">
        <v>367</v>
      </c>
      <c r="C144" s="11" t="str">
        <f>VLOOKUP(B144,[1]Sheet2!$C$2:$E$259,2,FALSE)</f>
        <v>女</v>
      </c>
      <c r="D144" s="11" t="str">
        <f>VLOOKUP(B144,[1]Sheet2!$C$2:$F$259,4,FALSE)</f>
        <v>事业编/参公</v>
      </c>
      <c r="E144" s="8" t="str">
        <f>VLOOKUP(B144,[1]Sheet2!$C$3:$H$259,6,FALSE)</f>
        <v>06010035147</v>
      </c>
    </row>
    <row r="145" ht="18" customHeight="true" spans="1:5">
      <c r="A145" s="21" t="s">
        <v>344</v>
      </c>
      <c r="B145" s="11" t="s">
        <v>368</v>
      </c>
      <c r="C145" s="11" t="str">
        <f>VLOOKUP(B145,[1]Sheet2!$C$2:$E$259,2,FALSE)</f>
        <v>男</v>
      </c>
      <c r="D145" s="11" t="str">
        <f>VLOOKUP(B145,[1]Sheet2!$C$2:$F$259,4,FALSE)</f>
        <v>事业编/参公</v>
      </c>
      <c r="E145" s="8" t="str">
        <f>VLOOKUP(B145,[1]Sheet2!$C$3:$H$259,6,FALSE)</f>
        <v>06010035148</v>
      </c>
    </row>
    <row r="146" ht="18" customHeight="true" spans="1:5">
      <c r="A146" s="21" t="s">
        <v>344</v>
      </c>
      <c r="B146" s="11" t="s">
        <v>369</v>
      </c>
      <c r="C146" s="11" t="str">
        <f>VLOOKUP(B146,[1]Sheet2!$C$2:$E$259,2,FALSE)</f>
        <v>男</v>
      </c>
      <c r="D146" s="11" t="str">
        <f>VLOOKUP(B146,[1]Sheet2!$C$2:$F$259,4,FALSE)</f>
        <v>事业编/参公</v>
      </c>
      <c r="E146" s="8" t="str">
        <f>VLOOKUP(B146,[1]Sheet2!$C$3:$H$259,6,FALSE)</f>
        <v>06010035149</v>
      </c>
    </row>
    <row r="147" ht="18" customHeight="true" spans="1:5">
      <c r="A147" s="21" t="s">
        <v>344</v>
      </c>
      <c r="B147" s="11" t="s">
        <v>370</v>
      </c>
      <c r="C147" s="11" t="str">
        <f>VLOOKUP(B147,[1]Sheet2!$C$2:$E$259,2,FALSE)</f>
        <v>男</v>
      </c>
      <c r="D147" s="11" t="str">
        <f>VLOOKUP(B147,[1]Sheet2!$C$2:$F$259,4,FALSE)</f>
        <v>事业编/参公</v>
      </c>
      <c r="E147" s="8" t="str">
        <f>VLOOKUP(B147,[1]Sheet2!$C$3:$H$259,6,FALSE)</f>
        <v>06010035150</v>
      </c>
    </row>
    <row r="148" ht="18" customHeight="true" spans="1:5">
      <c r="A148" s="21" t="s">
        <v>344</v>
      </c>
      <c r="B148" s="11" t="s">
        <v>371</v>
      </c>
      <c r="C148" s="11" t="str">
        <f>VLOOKUP(B148,[1]Sheet2!$C$2:$E$259,2,FALSE)</f>
        <v>男</v>
      </c>
      <c r="D148" s="11" t="str">
        <f>VLOOKUP(B148,[1]Sheet2!$C$2:$F$259,4,FALSE)</f>
        <v>事业编/参公</v>
      </c>
      <c r="E148" s="8" t="str">
        <f>VLOOKUP(B148,[1]Sheet2!$C$3:$H$259,6,FALSE)</f>
        <v>06010035151</v>
      </c>
    </row>
    <row r="149" ht="18" customHeight="true" spans="1:5">
      <c r="A149" s="21" t="s">
        <v>344</v>
      </c>
      <c r="B149" s="11" t="s">
        <v>372</v>
      </c>
      <c r="C149" s="11" t="str">
        <f>VLOOKUP(B149,[1]Sheet2!$C$2:$E$259,2,FALSE)</f>
        <v>女</v>
      </c>
      <c r="D149" s="11" t="str">
        <f>VLOOKUP(B149,[1]Sheet2!$C$2:$F$259,4,FALSE)</f>
        <v>事业编/参公</v>
      </c>
      <c r="E149" s="8" t="str">
        <f>VLOOKUP(B149,[1]Sheet2!$C$3:$H$259,6,FALSE)</f>
        <v>06010035152</v>
      </c>
    </row>
    <row r="150" ht="18" customHeight="true" spans="1:5">
      <c r="A150" s="21" t="s">
        <v>344</v>
      </c>
      <c r="B150" s="11" t="s">
        <v>373</v>
      </c>
      <c r="C150" s="11" t="str">
        <f>VLOOKUP(B150,[1]Sheet2!$C$2:$E$259,2,FALSE)</f>
        <v>男</v>
      </c>
      <c r="D150" s="11" t="str">
        <f>VLOOKUP(B150,[1]Sheet2!$C$2:$F$259,4,FALSE)</f>
        <v>事业编/参公</v>
      </c>
      <c r="E150" s="8" t="str">
        <f>VLOOKUP(B150,[1]Sheet2!$C$3:$H$259,6,FALSE)</f>
        <v>06010035154</v>
      </c>
    </row>
    <row r="151" ht="18" customHeight="true" spans="1:5">
      <c r="A151" s="21" t="s">
        <v>344</v>
      </c>
      <c r="B151" s="11" t="s">
        <v>374</v>
      </c>
      <c r="C151" s="11" t="str">
        <f>VLOOKUP(B151,[1]Sheet2!$C$2:$E$259,2,FALSE)</f>
        <v>男</v>
      </c>
      <c r="D151" s="11" t="str">
        <f>VLOOKUP(B151,[1]Sheet2!$C$2:$F$259,4,FALSE)</f>
        <v>事业编/参公</v>
      </c>
      <c r="E151" s="8" t="str">
        <f>VLOOKUP(B151,[1]Sheet2!$C$3:$H$259,6,FALSE)</f>
        <v>06010035155</v>
      </c>
    </row>
    <row r="152" ht="18" customHeight="true" spans="1:5">
      <c r="A152" s="21" t="s">
        <v>344</v>
      </c>
      <c r="B152" s="11" t="s">
        <v>375</v>
      </c>
      <c r="C152" s="11" t="str">
        <f>VLOOKUP(B152,[1]Sheet2!$C$2:$E$259,2,FALSE)</f>
        <v>女</v>
      </c>
      <c r="D152" s="11" t="str">
        <f>VLOOKUP(B152,[1]Sheet2!$C$2:$F$259,4,FALSE)</f>
        <v>事业编/参公</v>
      </c>
      <c r="E152" s="8" t="str">
        <f>VLOOKUP(B152,[1]Sheet2!$C$3:$H$259,6,FALSE)</f>
        <v>06010035156</v>
      </c>
    </row>
    <row r="153" ht="18" customHeight="true" spans="1:5">
      <c r="A153" s="21" t="s">
        <v>344</v>
      </c>
      <c r="B153" s="11" t="s">
        <v>376</v>
      </c>
      <c r="C153" s="11" t="str">
        <f>VLOOKUP(B153,[1]Sheet2!$C$2:$E$259,2,FALSE)</f>
        <v>女</v>
      </c>
      <c r="D153" s="11" t="str">
        <f>VLOOKUP(B153,[1]Sheet2!$C$2:$F$259,4,FALSE)</f>
        <v>事业编/参公</v>
      </c>
      <c r="E153" s="8" t="str">
        <f>VLOOKUP(B153,[1]Sheet2!$C$3:$H$259,6,FALSE)</f>
        <v>06010035157</v>
      </c>
    </row>
    <row r="154" ht="18" customHeight="true" spans="1:5">
      <c r="A154" s="21" t="s">
        <v>344</v>
      </c>
      <c r="B154" s="11" t="s">
        <v>377</v>
      </c>
      <c r="C154" s="11" t="str">
        <f>VLOOKUP(B154,[1]Sheet2!$C$2:$E$259,2,FALSE)</f>
        <v>女</v>
      </c>
      <c r="D154" s="11" t="str">
        <f>VLOOKUP(B154,[1]Sheet2!$C$2:$F$259,4,FALSE)</f>
        <v>事业编/参公</v>
      </c>
      <c r="E154" s="8" t="str">
        <f>VLOOKUP(B154,[1]Sheet2!$C$3:$H$259,6,FALSE)</f>
        <v>06010035158</v>
      </c>
    </row>
    <row r="155" ht="18" customHeight="true" spans="1:5">
      <c r="A155" s="21" t="s">
        <v>344</v>
      </c>
      <c r="B155" s="11" t="s">
        <v>378</v>
      </c>
      <c r="C155" s="11" t="str">
        <f>VLOOKUP(B155,[1]Sheet2!$C$2:$E$259,2,FALSE)</f>
        <v>男</v>
      </c>
      <c r="D155" s="11" t="str">
        <f>VLOOKUP(B155,[1]Sheet2!$C$2:$F$259,4,FALSE)</f>
        <v>事业编/参公</v>
      </c>
      <c r="E155" s="8" t="str">
        <f>VLOOKUP(B155,[1]Sheet2!$C$3:$H$259,6,FALSE)</f>
        <v>06010035159</v>
      </c>
    </row>
    <row r="156" ht="18" customHeight="true" spans="1:5">
      <c r="A156" s="21" t="s">
        <v>344</v>
      </c>
      <c r="B156" s="11" t="s">
        <v>379</v>
      </c>
      <c r="C156" s="11" t="str">
        <f>VLOOKUP(B156,[1]Sheet2!$C$2:$E$259,2,FALSE)</f>
        <v>男</v>
      </c>
      <c r="D156" s="11" t="str">
        <f>VLOOKUP(B156,[1]Sheet2!$C$2:$F$259,4,FALSE)</f>
        <v>事业编/参公</v>
      </c>
      <c r="E156" s="8" t="str">
        <f>VLOOKUP(B156,[1]Sheet2!$C$3:$H$259,6,FALSE)</f>
        <v>06010035160</v>
      </c>
    </row>
    <row r="157" ht="18" customHeight="true" spans="1:5">
      <c r="A157" s="21" t="s">
        <v>344</v>
      </c>
      <c r="B157" s="11" t="s">
        <v>380</v>
      </c>
      <c r="C157" s="11" t="str">
        <f>VLOOKUP(B157,[1]Sheet2!$C$2:$E$259,2,FALSE)</f>
        <v>男</v>
      </c>
      <c r="D157" s="11" t="str">
        <f>VLOOKUP(B157,[1]Sheet2!$C$2:$F$259,4,FALSE)</f>
        <v>事业编/参公</v>
      </c>
      <c r="E157" s="8" t="str">
        <f>VLOOKUP(B157,[1]Sheet2!$C$3:$H$259,6,FALSE)</f>
        <v>06010035161</v>
      </c>
    </row>
    <row r="158" ht="18" customHeight="true" spans="1:5">
      <c r="A158" s="21" t="s">
        <v>344</v>
      </c>
      <c r="B158" s="11" t="s">
        <v>381</v>
      </c>
      <c r="C158" s="11" t="str">
        <f>VLOOKUP(B158,[1]Sheet2!$C$2:$E$259,2,FALSE)</f>
        <v>女</v>
      </c>
      <c r="D158" s="11" t="str">
        <f>VLOOKUP(B158,[1]Sheet2!$C$2:$F$259,4,FALSE)</f>
        <v>事业编/参公</v>
      </c>
      <c r="E158" s="8" t="str">
        <f>VLOOKUP(B158,[1]Sheet2!$C$3:$H$259,6,FALSE)</f>
        <v>06010035162</v>
      </c>
    </row>
    <row r="159" ht="18" customHeight="true" spans="1:5">
      <c r="A159" s="21" t="s">
        <v>344</v>
      </c>
      <c r="B159" s="11" t="s">
        <v>382</v>
      </c>
      <c r="C159" s="11" t="str">
        <f>VLOOKUP(B159,[1]Sheet2!$C$2:$E$259,2,FALSE)</f>
        <v>女</v>
      </c>
      <c r="D159" s="11" t="str">
        <f>VLOOKUP(B159,[1]Sheet2!$C$2:$F$259,4,FALSE)</f>
        <v>事业编/参公</v>
      </c>
      <c r="E159" s="8" t="str">
        <f>VLOOKUP(B159,[1]Sheet2!$C$3:$H$259,6,FALSE)</f>
        <v>06010035163</v>
      </c>
    </row>
    <row r="160" ht="18" customHeight="true" spans="1:5">
      <c r="A160" s="21" t="s">
        <v>344</v>
      </c>
      <c r="B160" s="11" t="s">
        <v>383</v>
      </c>
      <c r="C160" s="11" t="str">
        <f>VLOOKUP(B160,[1]Sheet2!$C$2:$E$259,2,FALSE)</f>
        <v>女</v>
      </c>
      <c r="D160" s="11" t="str">
        <f>VLOOKUP(B160,[1]Sheet2!$C$2:$F$259,4,FALSE)</f>
        <v>事业编/参公</v>
      </c>
      <c r="E160" s="8" t="str">
        <f>VLOOKUP(B160,[1]Sheet2!$C$3:$H$259,6,FALSE)</f>
        <v>06010035164</v>
      </c>
    </row>
    <row r="161" ht="18" customHeight="true" spans="1:5">
      <c r="A161" s="21" t="s">
        <v>344</v>
      </c>
      <c r="B161" s="11" t="s">
        <v>384</v>
      </c>
      <c r="C161" s="11" t="str">
        <f>VLOOKUP(B161,[1]Sheet2!$C$2:$E$259,2,FALSE)</f>
        <v>男</v>
      </c>
      <c r="D161" s="11" t="str">
        <f>VLOOKUP(B161,[1]Sheet2!$C$2:$F$259,4,FALSE)</f>
        <v>事业编/参公</v>
      </c>
      <c r="E161" s="8" t="str">
        <f>VLOOKUP(B161,[1]Sheet2!$C$3:$H$259,6,FALSE)</f>
        <v>06010035165</v>
      </c>
    </row>
    <row r="162" ht="18" customHeight="true" spans="1:5">
      <c r="A162" s="21" t="s">
        <v>344</v>
      </c>
      <c r="B162" s="11" t="s">
        <v>385</v>
      </c>
      <c r="C162" s="11" t="str">
        <f>VLOOKUP(B162,[1]Sheet2!$C$2:$E$259,2,FALSE)</f>
        <v>女</v>
      </c>
      <c r="D162" s="11" t="str">
        <f>VLOOKUP(B162,[1]Sheet2!$C$2:$F$259,4,FALSE)</f>
        <v>事业编/参公</v>
      </c>
      <c r="E162" s="8" t="str">
        <f>VLOOKUP(B162,[1]Sheet2!$C$3:$H$259,6,FALSE)</f>
        <v>06010035167</v>
      </c>
    </row>
    <row r="163" ht="18" customHeight="true" spans="1:5">
      <c r="A163" s="21" t="s">
        <v>344</v>
      </c>
      <c r="B163" s="11" t="s">
        <v>386</v>
      </c>
      <c r="C163" s="11" t="str">
        <f>VLOOKUP(B163,[1]Sheet2!$C$2:$E$259,2,FALSE)</f>
        <v>男</v>
      </c>
      <c r="D163" s="11" t="str">
        <f>VLOOKUP(B163,[1]Sheet2!$C$2:$F$259,4,FALSE)</f>
        <v>事业编/参公</v>
      </c>
      <c r="E163" s="8" t="str">
        <f>VLOOKUP(B163,[1]Sheet2!$C$3:$H$259,6,FALSE)</f>
        <v>06010035168</v>
      </c>
    </row>
    <row r="164" ht="18" customHeight="true" spans="1:5">
      <c r="A164" s="21" t="s">
        <v>344</v>
      </c>
      <c r="B164" s="11" t="s">
        <v>387</v>
      </c>
      <c r="C164" s="11" t="str">
        <f>VLOOKUP(B164,[1]Sheet2!$C$2:$E$259,2,FALSE)</f>
        <v>男</v>
      </c>
      <c r="D164" s="11" t="str">
        <f>VLOOKUP(B164,[1]Sheet2!$C$2:$F$259,4,FALSE)</f>
        <v>事业编/参公</v>
      </c>
      <c r="E164" s="8" t="str">
        <f>VLOOKUP(B164,[1]Sheet2!$C$3:$H$259,6,FALSE)</f>
        <v>06010035169</v>
      </c>
    </row>
    <row r="165" ht="18" customHeight="true" spans="1:5">
      <c r="A165" s="21" t="s">
        <v>344</v>
      </c>
      <c r="B165" s="11" t="s">
        <v>388</v>
      </c>
      <c r="C165" s="11" t="str">
        <f>VLOOKUP(B165,[1]Sheet2!$C$2:$E$259,2,FALSE)</f>
        <v>女</v>
      </c>
      <c r="D165" s="11" t="str">
        <f>VLOOKUP(B165,[1]Sheet2!$C$2:$F$259,4,FALSE)</f>
        <v>事业编/参公</v>
      </c>
      <c r="E165" s="8" t="str">
        <f>VLOOKUP(B165,[1]Sheet2!$C$3:$H$259,6,FALSE)</f>
        <v>06010035172</v>
      </c>
    </row>
    <row r="166" ht="18" customHeight="true" spans="1:5">
      <c r="A166" s="21" t="s">
        <v>344</v>
      </c>
      <c r="B166" s="11" t="s">
        <v>389</v>
      </c>
      <c r="C166" s="11" t="str">
        <f>VLOOKUP(B166,[1]Sheet2!$C$2:$E$259,2,FALSE)</f>
        <v>男</v>
      </c>
      <c r="D166" s="11" t="str">
        <f>VLOOKUP(B166,[1]Sheet2!$C$2:$F$259,4,FALSE)</f>
        <v>事业编/参公</v>
      </c>
      <c r="E166" s="8" t="str">
        <f>VLOOKUP(B166,[1]Sheet2!$C$3:$H$259,6,FALSE)</f>
        <v>06010035173</v>
      </c>
    </row>
    <row r="167" ht="18" customHeight="true" spans="1:5">
      <c r="A167" s="21" t="s">
        <v>344</v>
      </c>
      <c r="B167" s="11" t="s">
        <v>390</v>
      </c>
      <c r="C167" s="11" t="str">
        <f>VLOOKUP(B167,[1]Sheet2!$C$2:$E$259,2,FALSE)</f>
        <v>男</v>
      </c>
      <c r="D167" s="11" t="str">
        <f>VLOOKUP(B167,[1]Sheet2!$C$2:$F$259,4,FALSE)</f>
        <v>事业编/参公</v>
      </c>
      <c r="E167" s="8" t="str">
        <f>VLOOKUP(B167,[1]Sheet2!$C$3:$H$259,6,FALSE)</f>
        <v>06010035174</v>
      </c>
    </row>
    <row r="168" ht="18" customHeight="true" spans="1:5">
      <c r="A168" s="21" t="s">
        <v>344</v>
      </c>
      <c r="B168" s="11" t="s">
        <v>391</v>
      </c>
      <c r="C168" s="11" t="str">
        <f>VLOOKUP(B168,[1]Sheet2!$C$2:$E$259,2,FALSE)</f>
        <v>男</v>
      </c>
      <c r="D168" s="11" t="str">
        <f>VLOOKUP(B168,[1]Sheet2!$C$2:$F$259,4,FALSE)</f>
        <v>事业编/参公</v>
      </c>
      <c r="E168" s="8" t="str">
        <f>VLOOKUP(B168,[1]Sheet2!$C$3:$H$259,6,FALSE)</f>
        <v>06010035175</v>
      </c>
    </row>
    <row r="169" ht="18" customHeight="true" spans="1:5">
      <c r="A169" s="21" t="s">
        <v>344</v>
      </c>
      <c r="B169" s="11" t="s">
        <v>392</v>
      </c>
      <c r="C169" s="11" t="str">
        <f>VLOOKUP(B169,[1]Sheet2!$C$2:$E$259,2,FALSE)</f>
        <v>女</v>
      </c>
      <c r="D169" s="11" t="str">
        <f>VLOOKUP(B169,[1]Sheet2!$C$2:$F$259,4,FALSE)</f>
        <v>事业编/参公</v>
      </c>
      <c r="E169" s="8" t="str">
        <f>VLOOKUP(B169,[1]Sheet2!$C$3:$H$259,6,FALSE)</f>
        <v>06010035177</v>
      </c>
    </row>
    <row r="170" ht="18" customHeight="true" spans="1:5">
      <c r="A170" s="21" t="s">
        <v>344</v>
      </c>
      <c r="B170" s="11" t="s">
        <v>393</v>
      </c>
      <c r="C170" s="11" t="str">
        <f>VLOOKUP(B170,[1]Sheet2!$C$2:$E$259,2,FALSE)</f>
        <v>男</v>
      </c>
      <c r="D170" s="11" t="str">
        <f>VLOOKUP(B170,[1]Sheet2!$C$2:$F$259,4,FALSE)</f>
        <v>事业编/参公</v>
      </c>
      <c r="E170" s="8" t="str">
        <f>VLOOKUP(B170,[1]Sheet2!$C$3:$H$259,6,FALSE)</f>
        <v>06010035178</v>
      </c>
    </row>
    <row r="171" ht="18" customHeight="true" spans="1:5">
      <c r="A171" s="21" t="s">
        <v>344</v>
      </c>
      <c r="B171" s="11" t="s">
        <v>394</v>
      </c>
      <c r="C171" s="11" t="str">
        <f>VLOOKUP(B171,[1]Sheet2!$C$2:$E$259,2,FALSE)</f>
        <v>女</v>
      </c>
      <c r="D171" s="11" t="str">
        <f>VLOOKUP(B171,[1]Sheet2!$C$2:$F$259,4,FALSE)</f>
        <v>事业编/参公</v>
      </c>
      <c r="E171" s="8" t="str">
        <f>VLOOKUP(B171,[1]Sheet2!$C$3:$H$259,6,FALSE)</f>
        <v>06010035180</v>
      </c>
    </row>
    <row r="172" ht="18" customHeight="true" spans="1:5">
      <c r="A172" s="21" t="s">
        <v>344</v>
      </c>
      <c r="B172" s="11" t="s">
        <v>395</v>
      </c>
      <c r="C172" s="11" t="str">
        <f>VLOOKUP(B172,[1]Sheet2!$C$2:$E$259,2,FALSE)</f>
        <v>女</v>
      </c>
      <c r="D172" s="11" t="str">
        <f>VLOOKUP(B172,[1]Sheet2!$C$2:$F$259,4,FALSE)</f>
        <v>事业编/参公</v>
      </c>
      <c r="E172" s="8" t="str">
        <f>VLOOKUP(B172,[1]Sheet2!$C$3:$H$259,6,FALSE)</f>
        <v>06010035181</v>
      </c>
    </row>
    <row r="173" ht="18" customHeight="true" spans="1:5">
      <c r="A173" s="21" t="s">
        <v>344</v>
      </c>
      <c r="B173" s="11" t="s">
        <v>396</v>
      </c>
      <c r="C173" s="11" t="str">
        <f>VLOOKUP(B173,[1]Sheet2!$C$2:$E$259,2,FALSE)</f>
        <v>男</v>
      </c>
      <c r="D173" s="11" t="str">
        <f>VLOOKUP(B173,[1]Sheet2!$C$2:$F$259,4,FALSE)</f>
        <v>事业编/参公</v>
      </c>
      <c r="E173" s="8" t="str">
        <f>VLOOKUP(B173,[1]Sheet2!$C$3:$H$259,6,FALSE)</f>
        <v>06010035182</v>
      </c>
    </row>
    <row r="174" ht="18" customHeight="true" spans="1:5">
      <c r="A174" s="21" t="s">
        <v>344</v>
      </c>
      <c r="B174" s="11" t="s">
        <v>397</v>
      </c>
      <c r="C174" s="11" t="str">
        <f>VLOOKUP(B174,[1]Sheet2!$C$2:$E$259,2,FALSE)</f>
        <v>女</v>
      </c>
      <c r="D174" s="11" t="str">
        <f>VLOOKUP(B174,[1]Sheet2!$C$2:$F$259,4,FALSE)</f>
        <v>事业编/参公</v>
      </c>
      <c r="E174" s="8" t="str">
        <f>VLOOKUP(B174,[1]Sheet2!$C$3:$H$259,6,FALSE)</f>
        <v>06010035183</v>
      </c>
    </row>
    <row r="175" ht="18" customHeight="true" spans="1:5">
      <c r="A175" s="21" t="s">
        <v>344</v>
      </c>
      <c r="B175" s="11" t="s">
        <v>398</v>
      </c>
      <c r="C175" s="11" t="str">
        <f>VLOOKUP(B175,[1]Sheet2!$C$2:$E$259,2,FALSE)</f>
        <v>男</v>
      </c>
      <c r="D175" s="11" t="str">
        <f>VLOOKUP(B175,[1]Sheet2!$C$2:$F$259,4,FALSE)</f>
        <v>事业编/参公</v>
      </c>
      <c r="E175" s="8" t="str">
        <f>VLOOKUP(B175,[1]Sheet2!$C$3:$H$259,6,FALSE)</f>
        <v>06010035184</v>
      </c>
    </row>
    <row r="176" ht="18" customHeight="true" spans="1:5">
      <c r="A176" s="21" t="s">
        <v>344</v>
      </c>
      <c r="B176" s="11" t="s">
        <v>399</v>
      </c>
      <c r="C176" s="11" t="str">
        <f>VLOOKUP(B176,[1]Sheet2!$C$2:$E$259,2,FALSE)</f>
        <v>男</v>
      </c>
      <c r="D176" s="11" t="str">
        <f>VLOOKUP(B176,[1]Sheet2!$C$2:$F$259,4,FALSE)</f>
        <v>事业编/参公</v>
      </c>
      <c r="E176" s="8" t="str">
        <f>VLOOKUP(B176,[1]Sheet2!$C$3:$H$259,6,FALSE)</f>
        <v>06010035186</v>
      </c>
    </row>
    <row r="177" ht="18" customHeight="true" spans="1:5">
      <c r="A177" s="21" t="s">
        <v>344</v>
      </c>
      <c r="B177" s="11" t="s">
        <v>400</v>
      </c>
      <c r="C177" s="11" t="str">
        <f>VLOOKUP(B177,[1]Sheet2!$C$2:$E$259,2,FALSE)</f>
        <v>男</v>
      </c>
      <c r="D177" s="11" t="str">
        <f>VLOOKUP(B177,[1]Sheet2!$C$2:$F$259,4,FALSE)</f>
        <v>事业编/参公</v>
      </c>
      <c r="E177" s="8" t="str">
        <f>VLOOKUP(B177,[1]Sheet2!$C$3:$H$259,6,FALSE)</f>
        <v>06010035187</v>
      </c>
    </row>
    <row r="178" ht="18" customHeight="true" spans="1:5">
      <c r="A178" s="21" t="s">
        <v>344</v>
      </c>
      <c r="B178" s="11" t="s">
        <v>401</v>
      </c>
      <c r="C178" s="11" t="str">
        <f>VLOOKUP(B178,[1]Sheet2!$C$2:$E$259,2,FALSE)</f>
        <v>男</v>
      </c>
      <c r="D178" s="11" t="str">
        <f>VLOOKUP(B178,[1]Sheet2!$C$2:$F$259,4,FALSE)</f>
        <v>事业编/参公</v>
      </c>
      <c r="E178" s="8" t="str">
        <f>VLOOKUP(B178,[1]Sheet2!$C$3:$H$259,6,FALSE)</f>
        <v>06010035188</v>
      </c>
    </row>
    <row r="179" ht="18" customHeight="true" spans="1:5">
      <c r="A179" s="21" t="s">
        <v>344</v>
      </c>
      <c r="B179" s="11" t="s">
        <v>402</v>
      </c>
      <c r="C179" s="11" t="str">
        <f>VLOOKUP(B179,[1]Sheet2!$C$2:$E$259,2,FALSE)</f>
        <v>女</v>
      </c>
      <c r="D179" s="11" t="str">
        <f>VLOOKUP(B179,[1]Sheet2!$C$2:$F$259,4,FALSE)</f>
        <v>事业编/参公</v>
      </c>
      <c r="E179" s="8" t="str">
        <f>VLOOKUP(B179,[1]Sheet2!$C$3:$H$259,6,FALSE)</f>
        <v>06010035189</v>
      </c>
    </row>
    <row r="180" ht="18" customHeight="true" spans="1:5">
      <c r="A180" s="21" t="s">
        <v>344</v>
      </c>
      <c r="B180" s="11" t="s">
        <v>403</v>
      </c>
      <c r="C180" s="11" t="str">
        <f>VLOOKUP(B180,[1]Sheet2!$C$2:$E$259,2,FALSE)</f>
        <v>男</v>
      </c>
      <c r="D180" s="11" t="str">
        <f>VLOOKUP(B180,[1]Sheet2!$C$2:$F$259,4,FALSE)</f>
        <v>事业编/参公</v>
      </c>
      <c r="E180" s="8" t="str">
        <f>VLOOKUP(B180,[1]Sheet2!$C$3:$H$259,6,FALSE)</f>
        <v>06010035190</v>
      </c>
    </row>
    <row r="181" ht="18" customHeight="true" spans="1:5">
      <c r="A181" s="21" t="s">
        <v>344</v>
      </c>
      <c r="B181" s="11" t="s">
        <v>404</v>
      </c>
      <c r="C181" s="11" t="str">
        <f>VLOOKUP(B181,[1]Sheet2!$C$2:$E$259,2,FALSE)</f>
        <v>男</v>
      </c>
      <c r="D181" s="11" t="str">
        <f>VLOOKUP(B181,[1]Sheet2!$C$2:$F$259,4,FALSE)</f>
        <v>事业编/参公</v>
      </c>
      <c r="E181" s="8" t="str">
        <f>VLOOKUP(B181,[1]Sheet2!$C$3:$H$259,6,FALSE)</f>
        <v>06010035191</v>
      </c>
    </row>
    <row r="182" ht="18" customHeight="true" spans="1:5">
      <c r="A182" s="21" t="s">
        <v>344</v>
      </c>
      <c r="B182" s="11" t="s">
        <v>405</v>
      </c>
      <c r="C182" s="11" t="str">
        <f>VLOOKUP(B182,[1]Sheet2!$C$2:$E$259,2,FALSE)</f>
        <v>男</v>
      </c>
      <c r="D182" s="11" t="str">
        <f>VLOOKUP(B182,[1]Sheet2!$C$2:$F$259,4,FALSE)</f>
        <v>事业编/参公</v>
      </c>
      <c r="E182" s="8" t="str">
        <f>VLOOKUP(B182,[1]Sheet2!$C$3:$H$259,6,FALSE)</f>
        <v>06010035192</v>
      </c>
    </row>
    <row r="183" ht="18" customHeight="true" spans="1:5">
      <c r="A183" s="21" t="s">
        <v>344</v>
      </c>
      <c r="B183" s="11" t="s">
        <v>406</v>
      </c>
      <c r="C183" s="11" t="str">
        <f>VLOOKUP(B183,[1]Sheet2!$C$2:$E$259,2,FALSE)</f>
        <v>男</v>
      </c>
      <c r="D183" s="11" t="str">
        <f>VLOOKUP(B183,[1]Sheet2!$C$2:$F$259,4,FALSE)</f>
        <v>事业编/参公</v>
      </c>
      <c r="E183" s="8" t="str">
        <f>VLOOKUP(B183,[1]Sheet2!$C$3:$H$259,6,FALSE)</f>
        <v>06010035193</v>
      </c>
    </row>
    <row r="184" ht="18" customHeight="true" spans="1:5">
      <c r="A184" s="21" t="s">
        <v>344</v>
      </c>
      <c r="B184" s="11" t="s">
        <v>407</v>
      </c>
      <c r="C184" s="11" t="str">
        <f>VLOOKUP(B184,[1]Sheet2!$C$2:$E$259,2,FALSE)</f>
        <v>女</v>
      </c>
      <c r="D184" s="11" t="str">
        <f>VLOOKUP(B184,[1]Sheet2!$C$2:$F$259,4,FALSE)</f>
        <v>事业编/参公</v>
      </c>
      <c r="E184" s="8" t="str">
        <f>VLOOKUP(B184,[1]Sheet2!$C$3:$H$259,6,FALSE)</f>
        <v>06010035194</v>
      </c>
    </row>
    <row r="185" ht="18" customHeight="true" spans="1:5">
      <c r="A185" s="21" t="s">
        <v>344</v>
      </c>
      <c r="B185" s="11" t="s">
        <v>408</v>
      </c>
      <c r="C185" s="11" t="str">
        <f>VLOOKUP(B185,[1]Sheet2!$C$2:$E$259,2,FALSE)</f>
        <v>女</v>
      </c>
      <c r="D185" s="11" t="str">
        <f>VLOOKUP(B185,[1]Sheet2!$C$2:$F$259,4,FALSE)</f>
        <v>事业编/参公</v>
      </c>
      <c r="E185" s="8" t="str">
        <f>VLOOKUP(B185,[1]Sheet2!$C$3:$H$259,6,FALSE)</f>
        <v>06010035195</v>
      </c>
    </row>
    <row r="186" ht="18" customHeight="true" spans="1:5">
      <c r="A186" s="21" t="s">
        <v>344</v>
      </c>
      <c r="B186" s="11" t="s">
        <v>409</v>
      </c>
      <c r="C186" s="11" t="str">
        <f>VLOOKUP(B186,[1]Sheet2!$C$2:$E$259,2,FALSE)</f>
        <v>女</v>
      </c>
      <c r="D186" s="11" t="str">
        <f>VLOOKUP(B186,[1]Sheet2!$C$2:$F$259,4,FALSE)</f>
        <v>事业编/参公</v>
      </c>
      <c r="E186" s="8" t="str">
        <f>VLOOKUP(B186,[1]Sheet2!$C$3:$H$259,6,FALSE)</f>
        <v>06010035196</v>
      </c>
    </row>
    <row r="187" ht="18" customHeight="true" spans="1:5">
      <c r="A187" s="21" t="s">
        <v>344</v>
      </c>
      <c r="B187" s="11" t="s">
        <v>410</v>
      </c>
      <c r="C187" s="11" t="str">
        <f>VLOOKUP(B187,[1]Sheet2!$C$2:$E$259,2,FALSE)</f>
        <v>女</v>
      </c>
      <c r="D187" s="11" t="str">
        <f>VLOOKUP(B187,[1]Sheet2!$C$2:$F$259,4,FALSE)</f>
        <v>事业编/参公</v>
      </c>
      <c r="E187" s="8" t="str">
        <f>VLOOKUP(B187,[1]Sheet2!$C$3:$H$259,6,FALSE)</f>
        <v>06010035197</v>
      </c>
    </row>
    <row r="188" ht="18" customHeight="true" spans="1:5">
      <c r="A188" s="21" t="s">
        <v>344</v>
      </c>
      <c r="B188" s="11" t="s">
        <v>411</v>
      </c>
      <c r="C188" s="11" t="str">
        <f>VLOOKUP(B188,[1]Sheet2!$C$2:$E$259,2,FALSE)</f>
        <v>女</v>
      </c>
      <c r="D188" s="11" t="str">
        <f>VLOOKUP(B188,[1]Sheet2!$C$2:$F$259,4,FALSE)</f>
        <v>事业编/参公</v>
      </c>
      <c r="E188" s="8" t="str">
        <f>VLOOKUP(B188,[1]Sheet2!$C$3:$H$259,6,FALSE)</f>
        <v>06010035198</v>
      </c>
    </row>
    <row r="189" ht="18" customHeight="true" spans="1:5">
      <c r="A189" s="21" t="s">
        <v>344</v>
      </c>
      <c r="B189" s="11" t="s">
        <v>412</v>
      </c>
      <c r="C189" s="11" t="str">
        <f>VLOOKUP(B189,[1]Sheet2!$C$2:$E$259,2,FALSE)</f>
        <v>男</v>
      </c>
      <c r="D189" s="11" t="str">
        <f>VLOOKUP(B189,[1]Sheet2!$C$2:$F$259,4,FALSE)</f>
        <v>事业编/参公</v>
      </c>
      <c r="E189" s="8" t="str">
        <f>VLOOKUP(B189,[1]Sheet2!$C$3:$H$259,6,FALSE)</f>
        <v>06010035199</v>
      </c>
    </row>
    <row r="190" ht="18" customHeight="true" spans="1:5">
      <c r="A190" s="21" t="s">
        <v>344</v>
      </c>
      <c r="B190" s="11" t="s">
        <v>413</v>
      </c>
      <c r="C190" s="11" t="str">
        <f>VLOOKUP(B190,[1]Sheet2!$C$2:$E$259,2,FALSE)</f>
        <v>男</v>
      </c>
      <c r="D190" s="11" t="str">
        <f>VLOOKUP(B190,[1]Sheet2!$C$2:$F$259,4,FALSE)</f>
        <v>事业编/参公</v>
      </c>
      <c r="E190" s="8" t="str">
        <f>VLOOKUP(B190,[1]Sheet2!$C$3:$H$259,6,FALSE)</f>
        <v>06010035200</v>
      </c>
    </row>
    <row r="191" ht="18" customHeight="true" spans="1:5">
      <c r="A191" s="21" t="s">
        <v>344</v>
      </c>
      <c r="B191" s="11" t="s">
        <v>414</v>
      </c>
      <c r="C191" s="11" t="str">
        <f>VLOOKUP(B191,[1]Sheet2!$C$2:$E$259,2,FALSE)</f>
        <v>女</v>
      </c>
      <c r="D191" s="11" t="str">
        <f>VLOOKUP(B191,[1]Sheet2!$C$2:$F$259,4,FALSE)</f>
        <v>事业编/参公</v>
      </c>
      <c r="E191" s="8" t="str">
        <f>VLOOKUP(B191,[1]Sheet2!$C$3:$H$259,6,FALSE)</f>
        <v>06010035201</v>
      </c>
    </row>
    <row r="192" ht="18" customHeight="true" spans="1:5">
      <c r="A192" s="21" t="s">
        <v>344</v>
      </c>
      <c r="B192" s="11" t="s">
        <v>415</v>
      </c>
      <c r="C192" s="11" t="str">
        <f>VLOOKUP(B192,[1]Sheet2!$C$2:$E$259,2,FALSE)</f>
        <v>女</v>
      </c>
      <c r="D192" s="11" t="str">
        <f>VLOOKUP(B192,[1]Sheet2!$C$2:$F$259,4,FALSE)</f>
        <v>事业编/参公</v>
      </c>
      <c r="E192" s="8" t="str">
        <f>VLOOKUP(B192,[1]Sheet2!$C$3:$H$259,6,FALSE)</f>
        <v>06010035202</v>
      </c>
    </row>
    <row r="193" ht="18" customHeight="true" spans="1:5">
      <c r="A193" s="21" t="s">
        <v>344</v>
      </c>
      <c r="B193" s="11" t="s">
        <v>416</v>
      </c>
      <c r="C193" s="11" t="str">
        <f>VLOOKUP(B193,[1]Sheet2!$C$2:$E$259,2,FALSE)</f>
        <v>男</v>
      </c>
      <c r="D193" s="11" t="str">
        <f>VLOOKUP(B193,[1]Sheet2!$C$2:$F$259,4,FALSE)</f>
        <v>事业编/参公</v>
      </c>
      <c r="E193" s="8" t="str">
        <f>VLOOKUP(B193,[1]Sheet2!$C$3:$H$259,6,FALSE)</f>
        <v>06010035203</v>
      </c>
    </row>
    <row r="194" ht="18" customHeight="true" spans="1:5">
      <c r="A194" s="21" t="s">
        <v>344</v>
      </c>
      <c r="B194" s="11" t="s">
        <v>417</v>
      </c>
      <c r="C194" s="11" t="str">
        <f>VLOOKUP(B194,[1]Sheet2!$C$2:$E$259,2,FALSE)</f>
        <v>男</v>
      </c>
      <c r="D194" s="11" t="str">
        <f>VLOOKUP(B194,[1]Sheet2!$C$2:$F$259,4,FALSE)</f>
        <v>事业编/参公</v>
      </c>
      <c r="E194" s="8" t="str">
        <f>VLOOKUP(B194,[1]Sheet2!$C$3:$H$259,6,FALSE)</f>
        <v>06010035204</v>
      </c>
    </row>
    <row r="195" ht="18" customHeight="true" spans="1:5">
      <c r="A195" s="21" t="s">
        <v>344</v>
      </c>
      <c r="B195" s="11" t="s">
        <v>418</v>
      </c>
      <c r="C195" s="11" t="str">
        <f>VLOOKUP(B195,[1]Sheet2!$C$2:$E$259,2,FALSE)</f>
        <v>女</v>
      </c>
      <c r="D195" s="11" t="str">
        <f>VLOOKUP(B195,[1]Sheet2!$C$2:$F$259,4,FALSE)</f>
        <v>事业编/参公</v>
      </c>
      <c r="E195" s="8" t="str">
        <f>VLOOKUP(B195,[1]Sheet2!$C$3:$H$259,6,FALSE)</f>
        <v>06010035205</v>
      </c>
    </row>
    <row r="196" ht="18" customHeight="true" spans="1:5">
      <c r="A196" s="21" t="s">
        <v>344</v>
      </c>
      <c r="B196" s="11" t="s">
        <v>419</v>
      </c>
      <c r="C196" s="11" t="str">
        <f>VLOOKUP(B196,[1]Sheet2!$C$2:$E$259,2,FALSE)</f>
        <v>男</v>
      </c>
      <c r="D196" s="11" t="str">
        <f>VLOOKUP(B196,[1]Sheet2!$C$2:$F$259,4,FALSE)</f>
        <v>事业编/参公</v>
      </c>
      <c r="E196" s="8" t="str">
        <f>VLOOKUP(B196,[1]Sheet2!$C$3:$H$259,6,FALSE)</f>
        <v>06010035206</v>
      </c>
    </row>
    <row r="197" ht="18" customHeight="true" spans="1:5">
      <c r="A197" s="21" t="s">
        <v>344</v>
      </c>
      <c r="B197" s="11" t="s">
        <v>420</v>
      </c>
      <c r="C197" s="11" t="str">
        <f>VLOOKUP(B197,[1]Sheet2!$C$2:$E$259,2,FALSE)</f>
        <v>女</v>
      </c>
      <c r="D197" s="11" t="str">
        <f>VLOOKUP(B197,[1]Sheet2!$C$2:$F$259,4,FALSE)</f>
        <v>事业编/参公</v>
      </c>
      <c r="E197" s="8" t="str">
        <f>VLOOKUP(B197,[1]Sheet2!$C$3:$H$259,6,FALSE)</f>
        <v>06010035207</v>
      </c>
    </row>
    <row r="198" ht="18" customHeight="true" spans="1:5">
      <c r="A198" s="21" t="s">
        <v>344</v>
      </c>
      <c r="B198" s="11" t="s">
        <v>421</v>
      </c>
      <c r="C198" s="11" t="str">
        <f>VLOOKUP(B198,[1]Sheet2!$C$2:$E$259,2,FALSE)</f>
        <v>女</v>
      </c>
      <c r="D198" s="11" t="str">
        <f>VLOOKUP(B198,[1]Sheet2!$C$2:$F$259,4,FALSE)</f>
        <v>事业编/参公</v>
      </c>
      <c r="E198" s="8" t="str">
        <f>VLOOKUP(B198,[1]Sheet2!$C$3:$H$259,6,FALSE)</f>
        <v>06010035208</v>
      </c>
    </row>
    <row r="199" ht="18" customHeight="true" spans="1:5">
      <c r="A199" s="21" t="s">
        <v>344</v>
      </c>
      <c r="B199" s="11" t="s">
        <v>422</v>
      </c>
      <c r="C199" s="11" t="str">
        <f>VLOOKUP(B199,[1]Sheet2!$C$2:$E$259,2,FALSE)</f>
        <v>男</v>
      </c>
      <c r="D199" s="11" t="str">
        <f>VLOOKUP(B199,[1]Sheet2!$C$2:$F$259,4,FALSE)</f>
        <v>事业编/参公</v>
      </c>
      <c r="E199" s="8" t="str">
        <f>VLOOKUP(B199,[1]Sheet2!$C$3:$H$259,6,FALSE)</f>
        <v>06010035209</v>
      </c>
    </row>
    <row r="200" ht="18" customHeight="true" spans="1:5">
      <c r="A200" s="21" t="s">
        <v>344</v>
      </c>
      <c r="B200" s="11" t="s">
        <v>423</v>
      </c>
      <c r="C200" s="11" t="str">
        <f>VLOOKUP(B200,[1]Sheet2!$C$2:$E$259,2,FALSE)</f>
        <v>男</v>
      </c>
      <c r="D200" s="11" t="str">
        <f>VLOOKUP(B200,[1]Sheet2!$C$2:$F$259,4,FALSE)</f>
        <v>事业编/参公</v>
      </c>
      <c r="E200" s="8" t="str">
        <f>VLOOKUP(B200,[1]Sheet2!$C$3:$H$259,6,FALSE)</f>
        <v>06010035210</v>
      </c>
    </row>
    <row r="201" ht="18" customHeight="true" spans="1:5">
      <c r="A201" s="21" t="s">
        <v>344</v>
      </c>
      <c r="B201" s="11" t="s">
        <v>424</v>
      </c>
      <c r="C201" s="11" t="str">
        <f>VLOOKUP(B201,[1]Sheet2!$C$2:$E$259,2,FALSE)</f>
        <v>女</v>
      </c>
      <c r="D201" s="11" t="str">
        <f>VLOOKUP(B201,[1]Sheet2!$C$2:$F$259,4,FALSE)</f>
        <v>事业编/参公</v>
      </c>
      <c r="E201" s="8" t="str">
        <f>VLOOKUP(B201,[1]Sheet2!$C$3:$H$259,6,FALSE)</f>
        <v>06010035211</v>
      </c>
    </row>
    <row r="202" ht="18" customHeight="true" spans="1:5">
      <c r="A202" s="21" t="s">
        <v>344</v>
      </c>
      <c r="B202" s="11" t="s">
        <v>425</v>
      </c>
      <c r="C202" s="11" t="str">
        <f>VLOOKUP(B202,[1]Sheet2!$C$2:$E$259,2,FALSE)</f>
        <v>男</v>
      </c>
      <c r="D202" s="11" t="str">
        <f>VLOOKUP(B202,[1]Sheet2!$C$2:$F$259,4,FALSE)</f>
        <v>事业编/参公</v>
      </c>
      <c r="E202" s="8" t="str">
        <f>VLOOKUP(B202,[1]Sheet2!$C$3:$H$259,6,FALSE)</f>
        <v>06010035212</v>
      </c>
    </row>
    <row r="203" ht="18" customHeight="true" spans="1:5">
      <c r="A203" s="21" t="s">
        <v>344</v>
      </c>
      <c r="B203" s="11" t="s">
        <v>426</v>
      </c>
      <c r="C203" s="11" t="str">
        <f>VLOOKUP(B203,[1]Sheet2!$C$2:$E$259,2,FALSE)</f>
        <v>男</v>
      </c>
      <c r="D203" s="11" t="str">
        <f>VLOOKUP(B203,[1]Sheet2!$C$2:$F$259,4,FALSE)</f>
        <v>事业编/参公</v>
      </c>
      <c r="E203" s="8" t="str">
        <f>VLOOKUP(B203,[1]Sheet2!$C$3:$H$259,6,FALSE)</f>
        <v>06010035213</v>
      </c>
    </row>
    <row r="204" ht="18" customHeight="true" spans="1:5">
      <c r="A204" s="21" t="s">
        <v>344</v>
      </c>
      <c r="B204" s="11" t="s">
        <v>427</v>
      </c>
      <c r="C204" s="11" t="str">
        <f>VLOOKUP(B204,[1]Sheet2!$C$2:$E$259,2,FALSE)</f>
        <v>男</v>
      </c>
      <c r="D204" s="11" t="str">
        <f>VLOOKUP(B204,[1]Sheet2!$C$2:$F$259,4,FALSE)</f>
        <v>事业编/参公</v>
      </c>
      <c r="E204" s="8" t="str">
        <f>VLOOKUP(B204,[1]Sheet2!$C$3:$H$259,6,FALSE)</f>
        <v>06010035214</v>
      </c>
    </row>
    <row r="205" ht="18" customHeight="true" spans="1:5">
      <c r="A205" s="21" t="s">
        <v>344</v>
      </c>
      <c r="B205" s="11" t="s">
        <v>428</v>
      </c>
      <c r="C205" s="11" t="str">
        <f>VLOOKUP(B205,[1]Sheet2!$C$2:$E$259,2,FALSE)</f>
        <v>男</v>
      </c>
      <c r="D205" s="11" t="str">
        <f>VLOOKUP(B205,[1]Sheet2!$C$2:$F$259,4,FALSE)</f>
        <v>事业编/参公</v>
      </c>
      <c r="E205" s="8" t="str">
        <f>VLOOKUP(B205,[1]Sheet2!$C$3:$H$259,6,FALSE)</f>
        <v>06010035215</v>
      </c>
    </row>
    <row r="206" ht="18" customHeight="true" spans="1:5">
      <c r="A206" s="21" t="s">
        <v>344</v>
      </c>
      <c r="B206" s="11" t="s">
        <v>429</v>
      </c>
      <c r="C206" s="11" t="str">
        <f>VLOOKUP(B206,[1]Sheet2!$C$2:$E$259,2,FALSE)</f>
        <v>女</v>
      </c>
      <c r="D206" s="11" t="str">
        <f>VLOOKUP(B206,[1]Sheet2!$C$2:$F$259,4,FALSE)</f>
        <v>事业编/参公</v>
      </c>
      <c r="E206" s="8" t="str">
        <f>VLOOKUP(B206,[1]Sheet2!$C$3:$H$259,6,FALSE)</f>
        <v>06010035216</v>
      </c>
    </row>
    <row r="207" ht="18" customHeight="true" spans="1:5">
      <c r="A207" s="21" t="s">
        <v>344</v>
      </c>
      <c r="B207" s="11" t="s">
        <v>430</v>
      </c>
      <c r="C207" s="11" t="str">
        <f>VLOOKUP(B207,[1]Sheet2!$C$2:$E$259,2,FALSE)</f>
        <v>女</v>
      </c>
      <c r="D207" s="11" t="str">
        <f>VLOOKUP(B207,[1]Sheet2!$C$2:$F$259,4,FALSE)</f>
        <v>事业编/参公</v>
      </c>
      <c r="E207" s="8" t="str">
        <f>VLOOKUP(B207,[1]Sheet2!$C$3:$H$259,6,FALSE)</f>
        <v>06010035217</v>
      </c>
    </row>
    <row r="208" ht="18" customHeight="true" spans="1:5">
      <c r="A208" s="21" t="s">
        <v>344</v>
      </c>
      <c r="B208" s="11" t="s">
        <v>431</v>
      </c>
      <c r="C208" s="11" t="str">
        <f>VLOOKUP(B208,[1]Sheet2!$C$2:$E$259,2,FALSE)</f>
        <v>男</v>
      </c>
      <c r="D208" s="11" t="str">
        <f>VLOOKUP(B208,[1]Sheet2!$C$2:$F$259,4,FALSE)</f>
        <v>事业编/参公</v>
      </c>
      <c r="E208" s="8" t="str">
        <f>VLOOKUP(B208,[1]Sheet2!$C$3:$H$259,6,FALSE)</f>
        <v>06010035218</v>
      </c>
    </row>
    <row r="209" ht="18" customHeight="true" spans="1:5">
      <c r="A209" s="21" t="s">
        <v>344</v>
      </c>
      <c r="B209" s="11" t="s">
        <v>432</v>
      </c>
      <c r="C209" s="11" t="str">
        <f>VLOOKUP(B209,[1]Sheet2!$C$2:$E$259,2,FALSE)</f>
        <v>男</v>
      </c>
      <c r="D209" s="11" t="str">
        <f>VLOOKUP(B209,[1]Sheet2!$C$2:$F$259,4,FALSE)</f>
        <v>事业编/参公</v>
      </c>
      <c r="E209" s="8" t="str">
        <f>VLOOKUP(B209,[1]Sheet2!$C$3:$H$259,6,FALSE)</f>
        <v>06010035219</v>
      </c>
    </row>
    <row r="210" ht="18" customHeight="true" spans="1:5">
      <c r="A210" s="21" t="s">
        <v>344</v>
      </c>
      <c r="B210" s="11" t="s">
        <v>433</v>
      </c>
      <c r="C210" s="11" t="str">
        <f>VLOOKUP(B210,[1]Sheet2!$C$2:$E$259,2,FALSE)</f>
        <v>男</v>
      </c>
      <c r="D210" s="11" t="str">
        <f>VLOOKUP(B210,[1]Sheet2!$C$2:$F$259,4,FALSE)</f>
        <v>事业编/参公</v>
      </c>
      <c r="E210" s="8" t="str">
        <f>VLOOKUP(B210,[1]Sheet2!$C$3:$H$259,6,FALSE)</f>
        <v>06010035221</v>
      </c>
    </row>
    <row r="211" ht="18" customHeight="true" spans="1:5">
      <c r="A211" s="21" t="s">
        <v>344</v>
      </c>
      <c r="B211" s="11" t="s">
        <v>434</v>
      </c>
      <c r="C211" s="11" t="str">
        <f>VLOOKUP(B211,[1]Sheet2!$C$2:$E$259,2,FALSE)</f>
        <v>男</v>
      </c>
      <c r="D211" s="11" t="str">
        <f>VLOOKUP(B211,[1]Sheet2!$C$2:$F$259,4,FALSE)</f>
        <v>事业编/参公</v>
      </c>
      <c r="E211" s="8" t="str">
        <f>VLOOKUP(B211,[1]Sheet2!$C$3:$H$259,6,FALSE)</f>
        <v>06010035222</v>
      </c>
    </row>
    <row r="212" ht="18" customHeight="true" spans="1:5">
      <c r="A212" s="21" t="s">
        <v>344</v>
      </c>
      <c r="B212" s="11" t="s">
        <v>435</v>
      </c>
      <c r="C212" s="11" t="str">
        <f>VLOOKUP(B212,[1]Sheet2!$C$2:$E$259,2,FALSE)</f>
        <v>男</v>
      </c>
      <c r="D212" s="11" t="str">
        <f>VLOOKUP(B212,[1]Sheet2!$C$2:$F$259,4,FALSE)</f>
        <v>事业编/参公</v>
      </c>
      <c r="E212" s="8" t="str">
        <f>VLOOKUP(B212,[1]Sheet2!$C$3:$H$259,6,FALSE)</f>
        <v>06010035223</v>
      </c>
    </row>
    <row r="213" ht="18" customHeight="true" spans="1:5">
      <c r="A213" s="21" t="s">
        <v>344</v>
      </c>
      <c r="B213" s="11" t="s">
        <v>436</v>
      </c>
      <c r="C213" s="11" t="str">
        <f>VLOOKUP(B213,[1]Sheet2!$C$2:$E$259,2,FALSE)</f>
        <v>女</v>
      </c>
      <c r="D213" s="11" t="str">
        <f>VLOOKUP(B213,[1]Sheet2!$C$2:$F$259,4,FALSE)</f>
        <v>事业编/参公</v>
      </c>
      <c r="E213" s="8" t="str">
        <f>VLOOKUP(B213,[1]Sheet2!$C$3:$H$259,6,FALSE)</f>
        <v>06010035224</v>
      </c>
    </row>
    <row r="214" ht="18" customHeight="true" spans="1:5">
      <c r="A214" s="21" t="s">
        <v>344</v>
      </c>
      <c r="B214" s="11" t="s">
        <v>437</v>
      </c>
      <c r="C214" s="11" t="str">
        <f>VLOOKUP(B214,[1]Sheet2!$C$2:$E$259,2,FALSE)</f>
        <v>女</v>
      </c>
      <c r="D214" s="11" t="str">
        <f>VLOOKUP(B214,[1]Sheet2!$C$2:$F$259,4,FALSE)</f>
        <v>事业编/参公</v>
      </c>
      <c r="E214" s="8" t="str">
        <f>VLOOKUP(B214,[1]Sheet2!$C$3:$H$259,6,FALSE)</f>
        <v>06010035226</v>
      </c>
    </row>
    <row r="215" ht="18" customHeight="true" spans="1:5">
      <c r="A215" s="21" t="s">
        <v>344</v>
      </c>
      <c r="B215" s="11" t="s">
        <v>438</v>
      </c>
      <c r="C215" s="11" t="str">
        <f>VLOOKUP(B215,[1]Sheet2!$C$2:$E$259,2,FALSE)</f>
        <v>女</v>
      </c>
      <c r="D215" s="11" t="str">
        <f>VLOOKUP(B215,[1]Sheet2!$C$2:$F$259,4,FALSE)</f>
        <v>事业编/参公</v>
      </c>
      <c r="E215" s="8" t="str">
        <f>VLOOKUP(B215,[1]Sheet2!$C$3:$H$259,6,FALSE)</f>
        <v>06010035227</v>
      </c>
    </row>
    <row r="216" ht="18" customHeight="true" spans="1:5">
      <c r="A216" s="21" t="s">
        <v>344</v>
      </c>
      <c r="B216" s="11" t="s">
        <v>439</v>
      </c>
      <c r="C216" s="11" t="str">
        <f>VLOOKUP(B216,[1]Sheet2!$C$2:$E$259,2,FALSE)</f>
        <v>男</v>
      </c>
      <c r="D216" s="11" t="str">
        <f>VLOOKUP(B216,[1]Sheet2!$C$2:$F$259,4,FALSE)</f>
        <v>事业编/参公</v>
      </c>
      <c r="E216" s="8" t="str">
        <f>VLOOKUP(B216,[1]Sheet2!$C$3:$H$259,6,FALSE)</f>
        <v>06010035230</v>
      </c>
    </row>
    <row r="217" ht="18" customHeight="true" spans="1:5">
      <c r="A217" s="21" t="s">
        <v>344</v>
      </c>
      <c r="B217" s="11" t="s">
        <v>440</v>
      </c>
      <c r="C217" s="11" t="str">
        <f>VLOOKUP(B217,[1]Sheet2!$C$2:$E$259,2,FALSE)</f>
        <v>男</v>
      </c>
      <c r="D217" s="11" t="str">
        <f>VLOOKUP(B217,[1]Sheet2!$C$2:$F$259,4,FALSE)</f>
        <v>事业编/参公</v>
      </c>
      <c r="E217" s="8" t="str">
        <f>VLOOKUP(B217,[1]Sheet2!$C$3:$H$259,6,FALSE)</f>
        <v>06010035231</v>
      </c>
    </row>
    <row r="218" ht="18" customHeight="true" spans="1:5">
      <c r="A218" s="21" t="s">
        <v>344</v>
      </c>
      <c r="B218" s="11" t="s">
        <v>441</v>
      </c>
      <c r="C218" s="11" t="str">
        <f>VLOOKUP(B218,[1]Sheet2!$C$2:$E$259,2,FALSE)</f>
        <v>女</v>
      </c>
      <c r="D218" s="11" t="str">
        <f>VLOOKUP(B218,[1]Sheet2!$C$2:$F$259,4,FALSE)</f>
        <v>事业编/参公</v>
      </c>
      <c r="E218" s="8" t="str">
        <f>VLOOKUP(B218,[1]Sheet2!$C$3:$H$259,6,FALSE)</f>
        <v>06010035232</v>
      </c>
    </row>
    <row r="219" ht="18" customHeight="true" spans="1:5">
      <c r="A219" s="21" t="s">
        <v>344</v>
      </c>
      <c r="B219" s="11" t="s">
        <v>442</v>
      </c>
      <c r="C219" s="11" t="str">
        <f>VLOOKUP(B219,[1]Sheet2!$C$2:$E$259,2,FALSE)</f>
        <v>男</v>
      </c>
      <c r="D219" s="11" t="str">
        <f>VLOOKUP(B219,[1]Sheet2!$C$2:$F$259,4,FALSE)</f>
        <v>事业编/参公</v>
      </c>
      <c r="E219" s="8" t="str">
        <f>VLOOKUP(B219,[1]Sheet2!$C$3:$H$259,6,FALSE)</f>
        <v>06010035235</v>
      </c>
    </row>
    <row r="220" ht="18" customHeight="true" spans="1:5">
      <c r="A220" s="21" t="s">
        <v>344</v>
      </c>
      <c r="B220" s="11" t="s">
        <v>443</v>
      </c>
      <c r="C220" s="11" t="str">
        <f>VLOOKUP(B220,[1]Sheet2!$C$2:$E$259,2,FALSE)</f>
        <v>男</v>
      </c>
      <c r="D220" s="11" t="str">
        <f>VLOOKUP(B220,[1]Sheet2!$C$2:$F$259,4,FALSE)</f>
        <v>事业编/参公</v>
      </c>
      <c r="E220" s="8" t="str">
        <f>VLOOKUP(B220,[1]Sheet2!$C$3:$H$259,6,FALSE)</f>
        <v>06010035236</v>
      </c>
    </row>
    <row r="221" ht="18" customHeight="true" spans="1:5">
      <c r="A221" s="21" t="s">
        <v>344</v>
      </c>
      <c r="B221" s="11" t="s">
        <v>444</v>
      </c>
      <c r="C221" s="11" t="str">
        <f>VLOOKUP(B221,[1]Sheet2!$C$2:$E$259,2,FALSE)</f>
        <v>女</v>
      </c>
      <c r="D221" s="11" t="str">
        <f>VLOOKUP(B221,[1]Sheet2!$C$2:$F$259,4,FALSE)</f>
        <v>事业编/参公</v>
      </c>
      <c r="E221" s="8" t="str">
        <f>VLOOKUP(B221,[1]Sheet2!$C$3:$H$259,6,FALSE)</f>
        <v>06010035237</v>
      </c>
    </row>
    <row r="222" ht="18" customHeight="true" spans="1:5">
      <c r="A222" s="21" t="s">
        <v>344</v>
      </c>
      <c r="B222" s="11" t="s">
        <v>445</v>
      </c>
      <c r="C222" s="11" t="str">
        <f>VLOOKUP(B222,[1]Sheet2!$C$2:$E$259,2,FALSE)</f>
        <v>女</v>
      </c>
      <c r="D222" s="11" t="str">
        <f>VLOOKUP(B222,[1]Sheet2!$C$2:$F$259,4,FALSE)</f>
        <v>事业编/参公</v>
      </c>
      <c r="E222" s="8" t="str">
        <f>VLOOKUP(B222,[1]Sheet2!$C$3:$H$259,6,FALSE)</f>
        <v>06010035238</v>
      </c>
    </row>
    <row r="223" ht="18" customHeight="true" spans="1:5">
      <c r="A223" s="21" t="s">
        <v>344</v>
      </c>
      <c r="B223" s="11" t="s">
        <v>446</v>
      </c>
      <c r="C223" s="11" t="str">
        <f>VLOOKUP(B223,[1]Sheet2!$C$2:$E$259,2,FALSE)</f>
        <v>男</v>
      </c>
      <c r="D223" s="11" t="str">
        <f>VLOOKUP(B223,[1]Sheet2!$C$2:$F$259,4,FALSE)</f>
        <v>事业编/参公</v>
      </c>
      <c r="E223" s="8" t="str">
        <f>VLOOKUP(B223,[1]Sheet2!$C$3:$H$259,6,FALSE)</f>
        <v>06010035239</v>
      </c>
    </row>
    <row r="224" ht="18" customHeight="true" spans="1:5">
      <c r="A224" s="21" t="s">
        <v>344</v>
      </c>
      <c r="B224" s="11" t="s">
        <v>447</v>
      </c>
      <c r="C224" s="11" t="str">
        <f>VLOOKUP(B224,[1]Sheet2!$C$2:$E$259,2,FALSE)</f>
        <v>女</v>
      </c>
      <c r="D224" s="11" t="str">
        <f>VLOOKUP(B224,[1]Sheet2!$C$2:$F$259,4,FALSE)</f>
        <v>事业编/参公</v>
      </c>
      <c r="E224" s="8" t="str">
        <f>VLOOKUP(B224,[1]Sheet2!$C$3:$H$259,6,FALSE)</f>
        <v>06010035240</v>
      </c>
    </row>
    <row r="225" ht="18" customHeight="true" spans="1:5">
      <c r="A225" s="21" t="s">
        <v>344</v>
      </c>
      <c r="B225" s="11" t="s">
        <v>448</v>
      </c>
      <c r="C225" s="11" t="str">
        <f>VLOOKUP(B225,[1]Sheet2!$C$2:$E$259,2,FALSE)</f>
        <v>女</v>
      </c>
      <c r="D225" s="11" t="str">
        <f>VLOOKUP(B225,[1]Sheet2!$C$2:$F$259,4,FALSE)</f>
        <v>事业编/参公</v>
      </c>
      <c r="E225" s="8" t="str">
        <f>VLOOKUP(B225,[1]Sheet2!$C$3:$H$259,6,FALSE)</f>
        <v>06010035241</v>
      </c>
    </row>
    <row r="226" ht="18" customHeight="true" spans="1:5">
      <c r="A226" s="21" t="s">
        <v>344</v>
      </c>
      <c r="B226" s="11" t="s">
        <v>449</v>
      </c>
      <c r="C226" s="11" t="str">
        <f>VLOOKUP(B226,[1]Sheet2!$C$2:$E$259,2,FALSE)</f>
        <v>女</v>
      </c>
      <c r="D226" s="11" t="str">
        <f>VLOOKUP(B226,[1]Sheet2!$C$2:$F$259,4,FALSE)</f>
        <v>事业编/参公</v>
      </c>
      <c r="E226" s="8" t="str">
        <f>VLOOKUP(B226,[1]Sheet2!$C$3:$H$259,6,FALSE)</f>
        <v>06010035242</v>
      </c>
    </row>
    <row r="227" ht="18" customHeight="true" spans="1:5">
      <c r="A227" s="21" t="s">
        <v>344</v>
      </c>
      <c r="B227" s="11" t="s">
        <v>450</v>
      </c>
      <c r="C227" s="11" t="str">
        <f>VLOOKUP(B227,[1]Sheet2!$C$2:$E$259,2,FALSE)</f>
        <v>男</v>
      </c>
      <c r="D227" s="11" t="str">
        <f>VLOOKUP(B227,[1]Sheet2!$C$2:$F$259,4,FALSE)</f>
        <v>事业编/参公</v>
      </c>
      <c r="E227" s="8" t="str">
        <f>VLOOKUP(B227,[1]Sheet2!$C$3:$H$259,6,FALSE)</f>
        <v>06010035243</v>
      </c>
    </row>
    <row r="228" ht="18" customHeight="true" spans="1:5">
      <c r="A228" s="21" t="s">
        <v>344</v>
      </c>
      <c r="B228" s="11" t="s">
        <v>451</v>
      </c>
      <c r="C228" s="11" t="str">
        <f>VLOOKUP(B228,[1]Sheet2!$C$2:$E$259,2,FALSE)</f>
        <v>男</v>
      </c>
      <c r="D228" s="11" t="str">
        <f>VLOOKUP(B228,[1]Sheet2!$C$2:$F$259,4,FALSE)</f>
        <v>事业编/参公</v>
      </c>
      <c r="E228" s="8" t="str">
        <f>VLOOKUP(B228,[1]Sheet2!$C$3:$H$259,6,FALSE)</f>
        <v>06010035244</v>
      </c>
    </row>
    <row r="229" ht="18" customHeight="true" spans="1:5">
      <c r="A229" s="21" t="s">
        <v>344</v>
      </c>
      <c r="B229" s="11" t="s">
        <v>452</v>
      </c>
      <c r="C229" s="11" t="str">
        <f>VLOOKUP(B229,[1]Sheet2!$C$2:$E$259,2,FALSE)</f>
        <v>男</v>
      </c>
      <c r="D229" s="11" t="str">
        <f>VLOOKUP(B229,[1]Sheet2!$C$2:$F$259,4,FALSE)</f>
        <v>事业编/参公</v>
      </c>
      <c r="E229" s="8" t="str">
        <f>VLOOKUP(B229,[1]Sheet2!$C$3:$H$259,6,FALSE)</f>
        <v>06010035245</v>
      </c>
    </row>
    <row r="230" ht="18" customHeight="true" spans="1:7">
      <c r="A230" s="21" t="s">
        <v>344</v>
      </c>
      <c r="B230" s="11" t="s">
        <v>453</v>
      </c>
      <c r="C230" s="11" t="str">
        <f>VLOOKUP(B230,[1]Sheet2!$C$2:$E$259,2,FALSE)</f>
        <v>男</v>
      </c>
      <c r="D230" s="11" t="str">
        <f>VLOOKUP(B230,[1]Sheet2!$C$2:$F$259,4,FALSE)</f>
        <v>事业编/参公</v>
      </c>
      <c r="E230" s="8" t="str">
        <f>VLOOKUP(B230,[1]Sheet2!$C$3:$H$259,6,FALSE)</f>
        <v>06010035246</v>
      </c>
      <c r="G230" s="25"/>
    </row>
    <row r="231" ht="18" customHeight="true" spans="1:5">
      <c r="A231" s="21" t="s">
        <v>344</v>
      </c>
      <c r="B231" s="11" t="s">
        <v>454</v>
      </c>
      <c r="C231" s="11" t="str">
        <f>VLOOKUP(B231,[1]Sheet2!$C$2:$E$259,2,FALSE)</f>
        <v>男</v>
      </c>
      <c r="D231" s="11" t="str">
        <f>VLOOKUP(B231,[1]Sheet2!$C$2:$F$259,4,FALSE)</f>
        <v>事业编/参公</v>
      </c>
      <c r="E231" s="8" t="str">
        <f>VLOOKUP(B231,[1]Sheet2!$C$3:$H$259,6,FALSE)</f>
        <v>06010035247</v>
      </c>
    </row>
    <row r="232" ht="18" customHeight="true" spans="1:5">
      <c r="A232" s="21" t="s">
        <v>344</v>
      </c>
      <c r="B232" s="11" t="s">
        <v>455</v>
      </c>
      <c r="C232" s="11" t="str">
        <f>VLOOKUP(B232,[1]Sheet2!$C$2:$E$259,2,FALSE)</f>
        <v>女</v>
      </c>
      <c r="D232" s="11" t="str">
        <f>VLOOKUP(B232,[1]Sheet2!$C$2:$F$259,4,FALSE)</f>
        <v>事业编/参公</v>
      </c>
      <c r="E232" s="8" t="str">
        <f>VLOOKUP(B232,[1]Sheet2!$C$3:$H$259,6,FALSE)</f>
        <v>06010035248</v>
      </c>
    </row>
    <row r="233" ht="18" customHeight="true" spans="1:5">
      <c r="A233" s="21" t="s">
        <v>344</v>
      </c>
      <c r="B233" s="11" t="s">
        <v>456</v>
      </c>
      <c r="C233" s="11" t="str">
        <f>VLOOKUP(B233,[1]Sheet2!$C$2:$E$259,2,FALSE)</f>
        <v>女</v>
      </c>
      <c r="D233" s="11" t="str">
        <f>VLOOKUP(B233,[1]Sheet2!$C$2:$F$259,4,FALSE)</f>
        <v>事业编/参公</v>
      </c>
      <c r="E233" s="8" t="str">
        <f>VLOOKUP(B233,[1]Sheet2!$C$3:$H$259,6,FALSE)</f>
        <v>06010035249</v>
      </c>
    </row>
    <row r="234" ht="18" customHeight="true" spans="1:5">
      <c r="A234" s="21" t="s">
        <v>344</v>
      </c>
      <c r="B234" s="11" t="s">
        <v>457</v>
      </c>
      <c r="C234" s="11" t="str">
        <f>VLOOKUP(B234,[1]Sheet2!$C$2:$E$259,2,FALSE)</f>
        <v>男</v>
      </c>
      <c r="D234" s="11" t="str">
        <f>VLOOKUP(B234,[1]Sheet2!$C$2:$F$259,4,FALSE)</f>
        <v>事业编/参公</v>
      </c>
      <c r="E234" s="8" t="str">
        <f>VLOOKUP(B234,[1]Sheet2!$C$3:$H$259,6,FALSE)</f>
        <v>06010035250</v>
      </c>
    </row>
    <row r="235" ht="18" customHeight="true" spans="1:5">
      <c r="A235" s="21" t="s">
        <v>344</v>
      </c>
      <c r="B235" s="11" t="s">
        <v>458</v>
      </c>
      <c r="C235" s="11" t="str">
        <f>VLOOKUP(B235,[1]Sheet2!$C$2:$E$259,2,FALSE)</f>
        <v>女</v>
      </c>
      <c r="D235" s="11" t="str">
        <f>VLOOKUP(B235,[1]Sheet2!$C$2:$F$259,4,FALSE)</f>
        <v>事业编/参公</v>
      </c>
      <c r="E235" s="8" t="str">
        <f>VLOOKUP(B235,[1]Sheet2!$C$3:$H$259,6,FALSE)</f>
        <v>06010035251</v>
      </c>
    </row>
    <row r="236" ht="18" customHeight="true" spans="1:5">
      <c r="A236" s="21" t="s">
        <v>344</v>
      </c>
      <c r="B236" s="7" t="s">
        <v>459</v>
      </c>
      <c r="C236" s="11" t="str">
        <f>VLOOKUP(B236,[1]Sheet2!$C$2:$E$259,2,FALSE)</f>
        <v>男</v>
      </c>
      <c r="D236" s="11" t="str">
        <f>VLOOKUP(B236,[1]Sheet2!$C$2:$F$259,4,FALSE)</f>
        <v>事业编/参公</v>
      </c>
      <c r="E236" s="8" t="str">
        <f>VLOOKUP(B236,[1]Sheet2!$C$3:$H$259,6,FALSE)</f>
        <v>06010035252</v>
      </c>
    </row>
    <row r="237" ht="18" customHeight="true" spans="1:5">
      <c r="A237" s="21" t="s">
        <v>344</v>
      </c>
      <c r="B237" s="7" t="s">
        <v>460</v>
      </c>
      <c r="C237" s="11" t="str">
        <f>VLOOKUP(B237,[1]Sheet2!$C$2:$E$259,2,FALSE)</f>
        <v>女</v>
      </c>
      <c r="D237" s="11" t="str">
        <f>VLOOKUP(B237,[1]Sheet2!$C$2:$F$259,4,FALSE)</f>
        <v>事业编/参公</v>
      </c>
      <c r="E237" s="8" t="str">
        <f>VLOOKUP(B237,[1]Sheet2!$C$3:$H$259,6,FALSE)</f>
        <v>06010035253</v>
      </c>
    </row>
    <row r="238" ht="18" customHeight="true" spans="1:5">
      <c r="A238" s="21" t="s">
        <v>344</v>
      </c>
      <c r="B238" s="24" t="s">
        <v>461</v>
      </c>
      <c r="C238" s="11" t="str">
        <f>VLOOKUP(B238,[1]Sheet2!$C$2:$E$259,2,FALSE)</f>
        <v>女</v>
      </c>
      <c r="D238" s="11" t="str">
        <f>VLOOKUP(B238,[1]Sheet2!$C$2:$F$259,4,FALSE)</f>
        <v>事业编/参公</v>
      </c>
      <c r="E238" s="8" t="str">
        <f>VLOOKUP(B238,[1]Sheet2!$C$3:$H$259,6,FALSE)</f>
        <v>06010035254</v>
      </c>
    </row>
    <row r="239" ht="18" customHeight="true" spans="1:5">
      <c r="A239" s="21" t="s">
        <v>344</v>
      </c>
      <c r="B239" s="7" t="s">
        <v>462</v>
      </c>
      <c r="C239" s="11" t="str">
        <f>VLOOKUP(B239,[1]Sheet2!$C$2:$E$259,2,FALSE)</f>
        <v>男</v>
      </c>
      <c r="D239" s="11" t="str">
        <f>VLOOKUP(B239,[1]Sheet2!$C$2:$F$259,4,FALSE)</f>
        <v>事业编/参公</v>
      </c>
      <c r="E239" s="8" t="str">
        <f>VLOOKUP(B239,[1]Sheet2!$C$3:$H$259,6,FALSE)</f>
        <v>06010035255</v>
      </c>
    </row>
    <row r="240" ht="18" customHeight="true" spans="1:5">
      <c r="A240" s="21" t="s">
        <v>344</v>
      </c>
      <c r="B240" s="7" t="s">
        <v>463</v>
      </c>
      <c r="C240" s="11" t="str">
        <f>VLOOKUP(B240,[1]Sheet2!$C$2:$E$259,2,FALSE)</f>
        <v>男</v>
      </c>
      <c r="D240" s="11" t="str">
        <f>VLOOKUP(B240,[1]Sheet2!$C$2:$F$259,4,FALSE)</f>
        <v>事业编/参公</v>
      </c>
      <c r="E240" s="8" t="str">
        <f>VLOOKUP(B240,[1]Sheet2!$C$3:$H$259,6,FALSE)</f>
        <v>06010035256</v>
      </c>
    </row>
    <row r="241" ht="18" customHeight="true" spans="1:5">
      <c r="A241" s="21" t="s">
        <v>344</v>
      </c>
      <c r="B241" s="7" t="s">
        <v>464</v>
      </c>
      <c r="C241" s="11" t="str">
        <f>VLOOKUP(B241,[1]Sheet2!$C$2:$E$259,2,FALSE)</f>
        <v>女</v>
      </c>
      <c r="D241" s="11" t="str">
        <f>VLOOKUP(B241,[1]Sheet2!$C$2:$F$259,4,FALSE)</f>
        <v>事业编/参公</v>
      </c>
      <c r="E241" s="8" t="str">
        <f>VLOOKUP(B241,[1]Sheet2!$C$3:$H$259,6,FALSE)</f>
        <v>06010035257</v>
      </c>
    </row>
    <row r="242" ht="18" customHeight="true" spans="1:5">
      <c r="A242" s="21" t="s">
        <v>344</v>
      </c>
      <c r="B242" s="7" t="s">
        <v>465</v>
      </c>
      <c r="C242" s="11" t="str">
        <f>VLOOKUP(B242,[1]Sheet2!$C$2:$E$259,2,FALSE)</f>
        <v>男</v>
      </c>
      <c r="D242" s="11" t="str">
        <f>VLOOKUP(B242,[1]Sheet2!$C$2:$F$259,4,FALSE)</f>
        <v>事业编/参公</v>
      </c>
      <c r="E242" s="8" t="str">
        <f>VLOOKUP(B242,[1]Sheet2!$C$3:$H$259,6,FALSE)</f>
        <v>06010035258</v>
      </c>
    </row>
    <row r="243" ht="18" customHeight="true" spans="1:5">
      <c r="A243" s="21" t="s">
        <v>344</v>
      </c>
      <c r="B243" s="7" t="s">
        <v>466</v>
      </c>
      <c r="C243" s="11" t="str">
        <f>VLOOKUP(B243,[1]Sheet2!$C$2:$E$259,2,FALSE)</f>
        <v>男</v>
      </c>
      <c r="D243" s="11" t="str">
        <f>VLOOKUP(B243,[1]Sheet2!$C$2:$F$259,4,FALSE)</f>
        <v>事业编/参公</v>
      </c>
      <c r="E243" s="8" t="str">
        <f>VLOOKUP(B243,[1]Sheet2!$C$3:$H$259,6,FALSE)</f>
        <v>06010035259</v>
      </c>
    </row>
    <row r="244" ht="18" customHeight="true" spans="1:5">
      <c r="A244" s="21" t="s">
        <v>344</v>
      </c>
      <c r="B244" s="7" t="s">
        <v>467</v>
      </c>
      <c r="C244" s="11" t="str">
        <f>VLOOKUP(B244,[1]Sheet2!$C$2:$E$259,2,FALSE)</f>
        <v>女</v>
      </c>
      <c r="D244" s="11" t="str">
        <f>VLOOKUP(B244,[1]Sheet2!$C$2:$F$259,4,FALSE)</f>
        <v>事业编/参公</v>
      </c>
      <c r="E244" s="8" t="str">
        <f>VLOOKUP(B244,[1]Sheet2!$C$3:$H$259,6,FALSE)</f>
        <v>06010035260</v>
      </c>
    </row>
    <row r="245" ht="18" customHeight="true" spans="1:5">
      <c r="A245" s="21" t="s">
        <v>344</v>
      </c>
      <c r="B245" s="7" t="s">
        <v>468</v>
      </c>
      <c r="C245" s="11" t="str">
        <f>VLOOKUP(B245,[1]Sheet2!$C$2:$E$259,2,FALSE)</f>
        <v>女</v>
      </c>
      <c r="D245" s="11" t="str">
        <f>VLOOKUP(B245,[1]Sheet2!$C$2:$F$259,4,FALSE)</f>
        <v>事业编/参公</v>
      </c>
      <c r="E245" s="8" t="str">
        <f>VLOOKUP(B245,[1]Sheet2!$C$3:$H$259,6,FALSE)</f>
        <v>06010035261</v>
      </c>
    </row>
    <row r="246" ht="18" customHeight="true" spans="1:5">
      <c r="A246" s="21" t="s">
        <v>344</v>
      </c>
      <c r="B246" s="24" t="s">
        <v>469</v>
      </c>
      <c r="C246" s="11" t="str">
        <f>VLOOKUP(B246,[1]Sheet2!$C$2:$E$259,2,FALSE)</f>
        <v>女</v>
      </c>
      <c r="D246" s="11" t="str">
        <f>VLOOKUP(B246,[1]Sheet2!$C$2:$F$259,4,FALSE)</f>
        <v>事业编/参公</v>
      </c>
      <c r="E246" s="8" t="str">
        <f>VLOOKUP(B246,[1]Sheet2!$C$3:$H$259,6,FALSE)</f>
        <v>06010035262</v>
      </c>
    </row>
    <row r="247" ht="18" customHeight="true" spans="1:5">
      <c r="A247" s="21" t="s">
        <v>344</v>
      </c>
      <c r="B247" s="7" t="s">
        <v>470</v>
      </c>
      <c r="C247" s="11" t="str">
        <f>VLOOKUP(B247,[1]Sheet2!$C$2:$E$259,2,FALSE)</f>
        <v>女</v>
      </c>
      <c r="D247" s="11" t="str">
        <f>VLOOKUP(B247,[1]Sheet2!$C$2:$F$259,4,FALSE)</f>
        <v>事业编/参公</v>
      </c>
      <c r="E247" s="8" t="str">
        <f>VLOOKUP(B247,[1]Sheet2!$C$3:$H$259,6,FALSE)</f>
        <v>06010035263</v>
      </c>
    </row>
    <row r="248" ht="18" customHeight="true" spans="1:5">
      <c r="A248" s="21" t="s">
        <v>344</v>
      </c>
      <c r="B248" s="7" t="s">
        <v>471</v>
      </c>
      <c r="C248" s="11" t="str">
        <f>VLOOKUP(B248,[1]Sheet2!$C$2:$E$259,2,FALSE)</f>
        <v>男</v>
      </c>
      <c r="D248" s="11" t="str">
        <f>VLOOKUP(B248,[1]Sheet2!$C$2:$F$259,4,FALSE)</f>
        <v>事业编/参公</v>
      </c>
      <c r="E248" s="8" t="str">
        <f>VLOOKUP(B248,[1]Sheet2!$C$3:$H$259,6,FALSE)</f>
        <v>06010035264</v>
      </c>
    </row>
    <row r="249" ht="18" customHeight="true" spans="1:5">
      <c r="A249" s="21" t="s">
        <v>344</v>
      </c>
      <c r="B249" s="7" t="s">
        <v>472</v>
      </c>
      <c r="C249" s="11" t="str">
        <f>VLOOKUP(B249,[1]Sheet2!$C$2:$E$259,2,FALSE)</f>
        <v>男</v>
      </c>
      <c r="D249" s="11" t="str">
        <f>VLOOKUP(B249,[1]Sheet2!$C$2:$F$259,4,FALSE)</f>
        <v>事业编/参公</v>
      </c>
      <c r="E249" s="8" t="str">
        <f>VLOOKUP(B249,[1]Sheet2!$C$3:$H$259,6,FALSE)</f>
        <v>06010035265</v>
      </c>
    </row>
    <row r="250" ht="18" customHeight="true" spans="1:5">
      <c r="A250" s="21" t="s">
        <v>344</v>
      </c>
      <c r="B250" s="7" t="s">
        <v>473</v>
      </c>
      <c r="C250" s="11" t="str">
        <f>VLOOKUP(B250,[1]Sheet2!$C$2:$E$259,2,FALSE)</f>
        <v>男</v>
      </c>
      <c r="D250" s="11" t="str">
        <f>VLOOKUP(B250,[1]Sheet2!$C$2:$F$259,4,FALSE)</f>
        <v>事业编/参公</v>
      </c>
      <c r="E250" s="8" t="str">
        <f>VLOOKUP(B250,[1]Sheet2!$C$3:$H$259,6,FALSE)</f>
        <v>06010035266</v>
      </c>
    </row>
    <row r="251" ht="18" customHeight="true" spans="1:5">
      <c r="A251" s="21" t="s">
        <v>344</v>
      </c>
      <c r="B251" s="7" t="s">
        <v>474</v>
      </c>
      <c r="C251" s="11" t="str">
        <f>VLOOKUP(B251,[1]Sheet2!$C$2:$E$259,2,FALSE)</f>
        <v>女</v>
      </c>
      <c r="D251" s="11" t="str">
        <f>VLOOKUP(B251,[1]Sheet2!$C$2:$F$259,4,FALSE)</f>
        <v>事业编/参公</v>
      </c>
      <c r="E251" s="8" t="str">
        <f>VLOOKUP(B251,[1]Sheet2!$C$3:$H$259,6,FALSE)</f>
        <v>06010035267</v>
      </c>
    </row>
    <row r="252" ht="18" customHeight="true" spans="1:5">
      <c r="A252" s="21" t="s">
        <v>344</v>
      </c>
      <c r="B252" s="24" t="s">
        <v>475</v>
      </c>
      <c r="C252" s="11" t="str">
        <f>VLOOKUP(B252,[1]Sheet2!$C$2:$E$259,2,FALSE)</f>
        <v>男</v>
      </c>
      <c r="D252" s="11" t="str">
        <f>VLOOKUP(B252,[1]Sheet2!$C$2:$F$259,4,FALSE)</f>
        <v>事业编/参公</v>
      </c>
      <c r="E252" s="8" t="str">
        <f>VLOOKUP(B252,[1]Sheet2!$C$3:$H$259,6,FALSE)</f>
        <v>06010035268</v>
      </c>
    </row>
    <row r="253" ht="18" customHeight="true" spans="1:5">
      <c r="A253" s="21" t="s">
        <v>344</v>
      </c>
      <c r="B253" s="7" t="s">
        <v>476</v>
      </c>
      <c r="C253" s="11" t="str">
        <f>VLOOKUP(B253,[1]Sheet2!$C$2:$E$259,2,FALSE)</f>
        <v>女</v>
      </c>
      <c r="D253" s="11" t="str">
        <f>VLOOKUP(B253,[1]Sheet2!$C$2:$F$259,4,FALSE)</f>
        <v>事业编/参公</v>
      </c>
      <c r="E253" s="8" t="str">
        <f>VLOOKUP(B253,[1]Sheet2!$C$3:$H$259,6,FALSE)</f>
        <v>06010035269</v>
      </c>
    </row>
    <row r="254" ht="18" customHeight="true" spans="1:5">
      <c r="A254" s="21" t="s">
        <v>344</v>
      </c>
      <c r="B254" s="7" t="s">
        <v>477</v>
      </c>
      <c r="C254" s="11" t="str">
        <f>VLOOKUP(B254,[1]Sheet2!$C$2:$E$259,2,FALSE)</f>
        <v>男</v>
      </c>
      <c r="D254" s="11" t="str">
        <f>VLOOKUP(B254,[1]Sheet2!$C$2:$F$259,4,FALSE)</f>
        <v>事业编/参公</v>
      </c>
      <c r="E254" s="8" t="str">
        <f>VLOOKUP(B254,[1]Sheet2!$C$3:$H$259,6,FALSE)</f>
        <v>06010035270</v>
      </c>
    </row>
    <row r="255" ht="18" customHeight="true" spans="1:5">
      <c r="A255" s="21" t="s">
        <v>344</v>
      </c>
      <c r="B255" s="7" t="s">
        <v>478</v>
      </c>
      <c r="C255" s="11" t="str">
        <f>VLOOKUP(B255,[1]Sheet2!$C$2:$E$259,2,FALSE)</f>
        <v>女</v>
      </c>
      <c r="D255" s="11" t="str">
        <f>VLOOKUP(B255,[1]Sheet2!$C$2:$F$259,4,FALSE)</f>
        <v>事业编/参公</v>
      </c>
      <c r="E255" s="8" t="str">
        <f>VLOOKUP(B255,[1]Sheet2!$C$3:$H$259,6,FALSE)</f>
        <v>06010035271</v>
      </c>
    </row>
    <row r="256" ht="18" customHeight="true" spans="1:5">
      <c r="A256" s="21" t="s">
        <v>344</v>
      </c>
      <c r="B256" s="7" t="s">
        <v>479</v>
      </c>
      <c r="C256" s="11" t="str">
        <f>VLOOKUP(B256,[1]Sheet2!$C$2:$E$259,2,FALSE)</f>
        <v>男</v>
      </c>
      <c r="D256" s="11" t="str">
        <f>VLOOKUP(B256,[1]Sheet2!$C$2:$F$259,4,FALSE)</f>
        <v>事业编/参公</v>
      </c>
      <c r="E256" s="8" t="str">
        <f>VLOOKUP(B256,[1]Sheet2!$C$3:$H$259,6,FALSE)</f>
        <v>06010035272</v>
      </c>
    </row>
    <row r="257" ht="18" customHeight="true" spans="1:5">
      <c r="A257" s="21" t="s">
        <v>344</v>
      </c>
      <c r="B257" s="24" t="s">
        <v>480</v>
      </c>
      <c r="C257" s="11" t="str">
        <f>VLOOKUP(B257,[1]Sheet2!$C$2:$E$259,2,FALSE)</f>
        <v>男</v>
      </c>
      <c r="D257" s="11" t="str">
        <f>VLOOKUP(B257,[1]Sheet2!$C$2:$F$259,4,FALSE)</f>
        <v>事业编/参公</v>
      </c>
      <c r="E257" s="8" t="str">
        <f>VLOOKUP(B257,[1]Sheet2!$C$3:$H$259,6,FALSE)</f>
        <v>06010035273</v>
      </c>
    </row>
    <row r="258" ht="18" customHeight="true" spans="1:5">
      <c r="A258" s="21" t="s">
        <v>344</v>
      </c>
      <c r="B258" s="7" t="s">
        <v>481</v>
      </c>
      <c r="C258" s="11" t="str">
        <f>VLOOKUP(B258,[1]Sheet2!$C$2:$E$259,2,FALSE)</f>
        <v>女</v>
      </c>
      <c r="D258" s="11" t="str">
        <f>VLOOKUP(B258,[1]Sheet2!$C$2:$F$259,4,FALSE)</f>
        <v>事业编/参公</v>
      </c>
      <c r="E258" s="8" t="str">
        <f>VLOOKUP(B258,[1]Sheet2!$C$3:$H$259,6,FALSE)</f>
        <v>06010035274</v>
      </c>
    </row>
    <row r="259" ht="18" customHeight="true" spans="1:5">
      <c r="A259" s="21" t="s">
        <v>344</v>
      </c>
      <c r="B259" s="7" t="s">
        <v>482</v>
      </c>
      <c r="C259" s="11" t="str">
        <f>VLOOKUP(B259,[1]Sheet2!$C$2:$E$259,2,FALSE)</f>
        <v>女</v>
      </c>
      <c r="D259" s="11" t="str">
        <f>VLOOKUP(B259,[1]Sheet2!$C$2:$F$259,4,FALSE)</f>
        <v>事业编/参公</v>
      </c>
      <c r="E259" s="8" t="str">
        <f>VLOOKUP(B259,[1]Sheet2!$C$3:$H$259,6,FALSE)</f>
        <v>06010035275</v>
      </c>
    </row>
    <row r="260" ht="18" customHeight="true" spans="1:5">
      <c r="A260" s="21" t="s">
        <v>344</v>
      </c>
      <c r="B260" s="7" t="s">
        <v>483</v>
      </c>
      <c r="C260" s="11" t="str">
        <f>VLOOKUP(B260,[1]Sheet2!$C$2:$E$259,2,FALSE)</f>
        <v>女</v>
      </c>
      <c r="D260" s="11" t="str">
        <f>VLOOKUP(B260,[1]Sheet2!$C$2:$F$259,4,FALSE)</f>
        <v>事业编/参公</v>
      </c>
      <c r="E260" s="8" t="str">
        <f>VLOOKUP(B260,[1]Sheet2!$C$3:$H$259,6,FALSE)</f>
        <v>06010035276</v>
      </c>
    </row>
    <row r="261" ht="18" customHeight="true" spans="1:5">
      <c r="A261" s="21" t="s">
        <v>344</v>
      </c>
      <c r="B261" s="7" t="s">
        <v>484</v>
      </c>
      <c r="C261" s="11" t="str">
        <f>VLOOKUP(B261,[1]Sheet2!$C$2:$E$259,2,FALSE)</f>
        <v>女</v>
      </c>
      <c r="D261" s="11" t="str">
        <f>VLOOKUP(B261,[1]Sheet2!$C$2:$F$259,4,FALSE)</f>
        <v>事业编/参公</v>
      </c>
      <c r="E261" s="8" t="str">
        <f>VLOOKUP(B261,[1]Sheet2!$C$3:$H$259,6,FALSE)</f>
        <v>06010035277</v>
      </c>
    </row>
    <row r="262" ht="18" customHeight="true" spans="1:5">
      <c r="A262" s="21" t="s">
        <v>344</v>
      </c>
      <c r="B262" s="7" t="s">
        <v>485</v>
      </c>
      <c r="C262" s="11" t="str">
        <f>VLOOKUP(B262,[1]Sheet2!$C$2:$E$259,2,FALSE)</f>
        <v>女</v>
      </c>
      <c r="D262" s="11" t="str">
        <f>VLOOKUP(B262,[1]Sheet2!$C$2:$F$259,4,FALSE)</f>
        <v>事业编/参公</v>
      </c>
      <c r="E262" s="8" t="str">
        <f>VLOOKUP(B262,[1]Sheet2!$C$3:$H$259,6,FALSE)</f>
        <v>06010035278</v>
      </c>
    </row>
    <row r="263" ht="18" customHeight="true" spans="1:5">
      <c r="A263" s="21" t="s">
        <v>344</v>
      </c>
      <c r="B263" s="7" t="s">
        <v>486</v>
      </c>
      <c r="C263" s="11" t="str">
        <f>VLOOKUP(B263,[1]Sheet2!$C$2:$E$259,2,FALSE)</f>
        <v>女</v>
      </c>
      <c r="D263" s="11" t="str">
        <f>VLOOKUP(B263,[1]Sheet2!$C$2:$F$259,4,FALSE)</f>
        <v>事业编/参公</v>
      </c>
      <c r="E263" s="8" t="str">
        <f>VLOOKUP(B263,[1]Sheet2!$C$3:$H$259,6,FALSE)</f>
        <v>06010035279</v>
      </c>
    </row>
    <row r="264" ht="18" customHeight="true" spans="1:5">
      <c r="A264" s="21" t="s">
        <v>344</v>
      </c>
      <c r="B264" s="7" t="s">
        <v>487</v>
      </c>
      <c r="C264" s="11" t="str">
        <f>VLOOKUP(B264,[1]Sheet2!$C$2:$E$259,2,FALSE)</f>
        <v>女</v>
      </c>
      <c r="D264" s="11" t="str">
        <f>VLOOKUP(B264,[1]Sheet2!$C$2:$F$259,4,FALSE)</f>
        <v>事业编/参公</v>
      </c>
      <c r="E264" s="8" t="str">
        <f>VLOOKUP(B264,[1]Sheet2!$C$3:$H$259,6,FALSE)</f>
        <v>06010035280</v>
      </c>
    </row>
    <row r="265" ht="18" customHeight="true" spans="1:5">
      <c r="A265" s="21" t="s">
        <v>344</v>
      </c>
      <c r="B265" s="7" t="s">
        <v>488</v>
      </c>
      <c r="C265" s="11" t="str">
        <f>VLOOKUP(B265,[1]Sheet2!$C$2:$E$259,2,FALSE)</f>
        <v>女</v>
      </c>
      <c r="D265" s="11" t="str">
        <f>VLOOKUP(B265,[1]Sheet2!$C$2:$F$259,4,FALSE)</f>
        <v>事业编/参公</v>
      </c>
      <c r="E265" s="8" t="str">
        <f>VLOOKUP(B265,[1]Sheet2!$C$3:$H$259,6,FALSE)</f>
        <v>06010035281</v>
      </c>
    </row>
    <row r="266" ht="18" customHeight="true" spans="1:5">
      <c r="A266" s="21" t="s">
        <v>344</v>
      </c>
      <c r="B266" s="7" t="s">
        <v>489</v>
      </c>
      <c r="C266" s="11" t="str">
        <f>VLOOKUP(B266,[1]Sheet2!$C$2:$E$259,2,FALSE)</f>
        <v>女</v>
      </c>
      <c r="D266" s="11" t="str">
        <f>VLOOKUP(B266,[1]Sheet2!$C$2:$F$259,4,FALSE)</f>
        <v>事业编/参公</v>
      </c>
      <c r="E266" s="8" t="str">
        <f>VLOOKUP(B266,[1]Sheet2!$C$3:$H$259,6,FALSE)</f>
        <v>06010035282</v>
      </c>
    </row>
    <row r="267" ht="18" customHeight="true" spans="1:5">
      <c r="A267" s="21" t="s">
        <v>344</v>
      </c>
      <c r="B267" s="24" t="s">
        <v>490</v>
      </c>
      <c r="C267" s="11" t="str">
        <f>VLOOKUP(B267,[1]Sheet2!$C$2:$E$259,2,FALSE)</f>
        <v>女</v>
      </c>
      <c r="D267" s="11" t="str">
        <f>VLOOKUP(B267,[1]Sheet2!$C$2:$F$259,4,FALSE)</f>
        <v>事业编/参公</v>
      </c>
      <c r="E267" s="8" t="str">
        <f>VLOOKUP(B267,[1]Sheet2!$C$3:$H$259,6,FALSE)</f>
        <v>06010035283</v>
      </c>
    </row>
    <row r="268" ht="18" customHeight="true" spans="1:5">
      <c r="A268" s="21" t="s">
        <v>344</v>
      </c>
      <c r="B268" s="24" t="s">
        <v>491</v>
      </c>
      <c r="C268" s="11" t="str">
        <f>VLOOKUP(B268,[1]Sheet2!$C$2:$E$259,2,FALSE)</f>
        <v>女</v>
      </c>
      <c r="D268" s="11" t="str">
        <f>VLOOKUP(B268,[1]Sheet2!$C$2:$F$259,4,FALSE)</f>
        <v>事业编/参公</v>
      </c>
      <c r="E268" s="8" t="str">
        <f>VLOOKUP(B268,[1]Sheet2!$C$3:$H$259,6,FALSE)</f>
        <v>06010035284</v>
      </c>
    </row>
    <row r="269" ht="18" customHeight="true" spans="1:5">
      <c r="A269" s="21" t="s">
        <v>344</v>
      </c>
      <c r="B269" s="24" t="s">
        <v>492</v>
      </c>
      <c r="C269" s="11" t="str">
        <f>VLOOKUP(B269,[1]Sheet2!$C$2:$E$259,2,FALSE)</f>
        <v>男</v>
      </c>
      <c r="D269" s="11" t="str">
        <f>VLOOKUP(B269,[1]Sheet2!$C$2:$F$259,4,FALSE)</f>
        <v>事业编/参公</v>
      </c>
      <c r="E269" s="8" t="str">
        <f>VLOOKUP(B269,[1]Sheet2!$C$3:$H$259,6,FALSE)</f>
        <v>06010035285</v>
      </c>
    </row>
    <row r="270" ht="18" customHeight="true" spans="1:5">
      <c r="A270" s="21" t="s">
        <v>344</v>
      </c>
      <c r="B270" s="7" t="s">
        <v>493</v>
      </c>
      <c r="C270" s="11" t="str">
        <f>VLOOKUP(B270,[1]Sheet2!$C$2:$E$259,2,FALSE)</f>
        <v>男</v>
      </c>
      <c r="D270" s="11" t="str">
        <f>VLOOKUP(B270,[1]Sheet2!$C$2:$F$259,4,FALSE)</f>
        <v>事业编/参公</v>
      </c>
      <c r="E270" s="8" t="str">
        <f>VLOOKUP(B270,[1]Sheet2!$C$3:$H$259,6,FALSE)</f>
        <v>06010035286</v>
      </c>
    </row>
    <row r="271" ht="18" customHeight="true" spans="1:5">
      <c r="A271" s="21" t="s">
        <v>344</v>
      </c>
      <c r="B271" s="7" t="s">
        <v>494</v>
      </c>
      <c r="C271" s="11" t="str">
        <f>VLOOKUP(B271,[1]Sheet2!$C$2:$E$259,2,FALSE)</f>
        <v>男</v>
      </c>
      <c r="D271" s="11" t="str">
        <f>VLOOKUP(B271,[1]Sheet2!$C$2:$F$259,4,FALSE)</f>
        <v>事业编/参公</v>
      </c>
      <c r="E271" s="8" t="str">
        <f>VLOOKUP(B271,[1]Sheet2!$C$3:$H$259,6,FALSE)</f>
        <v>06010035287</v>
      </c>
    </row>
    <row r="272" ht="18" customHeight="true" spans="1:5">
      <c r="A272" s="21" t="s">
        <v>344</v>
      </c>
      <c r="B272" s="7" t="s">
        <v>495</v>
      </c>
      <c r="C272" s="11" t="str">
        <f>VLOOKUP(B272,[1]Sheet2!$C$2:$E$259,2,FALSE)</f>
        <v>男</v>
      </c>
      <c r="D272" s="11" t="str">
        <f>VLOOKUP(B272,[1]Sheet2!$C$2:$F$259,4,FALSE)</f>
        <v>事业编/参公</v>
      </c>
      <c r="E272" s="8" t="str">
        <f>VLOOKUP(B272,[1]Sheet2!$C$3:$H$259,6,FALSE)</f>
        <v>06010035288</v>
      </c>
    </row>
    <row r="273" ht="18" customHeight="true" spans="1:5">
      <c r="A273" s="21" t="s">
        <v>344</v>
      </c>
      <c r="B273" s="7" t="s">
        <v>496</v>
      </c>
      <c r="C273" s="11" t="str">
        <f>VLOOKUP(B273,[1]Sheet2!$C$2:$E$259,2,FALSE)</f>
        <v>女</v>
      </c>
      <c r="D273" s="11" t="str">
        <f>VLOOKUP(B273,[1]Sheet2!$C$2:$F$259,4,FALSE)</f>
        <v>事业编/参公</v>
      </c>
      <c r="E273" s="8" t="str">
        <f>VLOOKUP(B273,[1]Sheet2!$C$3:$H$259,6,FALSE)</f>
        <v>06010035289</v>
      </c>
    </row>
    <row r="274" ht="18" customHeight="true" spans="1:5">
      <c r="A274" s="21" t="s">
        <v>344</v>
      </c>
      <c r="B274" s="7" t="s">
        <v>497</v>
      </c>
      <c r="C274" s="11" t="str">
        <f>VLOOKUP(B274,[1]Sheet2!$C$2:$E$259,2,FALSE)</f>
        <v>女</v>
      </c>
      <c r="D274" s="11" t="str">
        <f>VLOOKUP(B274,[1]Sheet2!$C$2:$F$259,4,FALSE)</f>
        <v>事业编/参公</v>
      </c>
      <c r="E274" s="8" t="str">
        <f>VLOOKUP(B274,[1]Sheet2!$C$3:$H$259,6,FALSE)</f>
        <v>06010035290</v>
      </c>
    </row>
    <row r="275" ht="18" customHeight="true" spans="1:5">
      <c r="A275" s="21" t="s">
        <v>344</v>
      </c>
      <c r="B275" s="7" t="s">
        <v>498</v>
      </c>
      <c r="C275" s="11" t="str">
        <f>VLOOKUP(B275,[1]Sheet2!$C$2:$E$259,2,FALSE)</f>
        <v>女</v>
      </c>
      <c r="D275" s="11" t="str">
        <f>VLOOKUP(B275,[1]Sheet2!$C$2:$F$259,4,FALSE)</f>
        <v>事业编/参公</v>
      </c>
      <c r="E275" s="8" t="str">
        <f>VLOOKUP(B275,[1]Sheet2!$C$3:$H$259,6,FALSE)</f>
        <v>06010035291</v>
      </c>
    </row>
    <row r="276" ht="18" customHeight="true" spans="1:5">
      <c r="A276" s="21" t="s">
        <v>344</v>
      </c>
      <c r="B276" s="7" t="s">
        <v>499</v>
      </c>
      <c r="C276" s="11" t="str">
        <f>VLOOKUP(B276,[1]Sheet2!$C$2:$E$259,2,FALSE)</f>
        <v>女</v>
      </c>
      <c r="D276" s="11" t="str">
        <f>VLOOKUP(B276,[1]Sheet2!$C$2:$F$259,4,FALSE)</f>
        <v>事业编/参公</v>
      </c>
      <c r="E276" s="8" t="str">
        <f>VLOOKUP(B276,[1]Sheet2!$C$3:$H$259,6,FALSE)</f>
        <v>06010035292</v>
      </c>
    </row>
    <row r="277" ht="18" customHeight="true" spans="1:5">
      <c r="A277" s="21" t="s">
        <v>344</v>
      </c>
      <c r="B277" s="7" t="s">
        <v>500</v>
      </c>
      <c r="C277" s="11" t="str">
        <f>VLOOKUP(B277,[1]Sheet2!$C$2:$E$259,2,FALSE)</f>
        <v>女</v>
      </c>
      <c r="D277" s="11" t="str">
        <f>VLOOKUP(B277,[1]Sheet2!$C$2:$F$259,4,FALSE)</f>
        <v>事业编/参公</v>
      </c>
      <c r="E277" s="8" t="str">
        <f>VLOOKUP(B277,[1]Sheet2!$C$3:$H$259,6,FALSE)</f>
        <v>06010035293</v>
      </c>
    </row>
    <row r="278" ht="18" customHeight="true" spans="1:5">
      <c r="A278" s="21" t="s">
        <v>344</v>
      </c>
      <c r="B278" s="7" t="s">
        <v>501</v>
      </c>
      <c r="C278" s="11" t="str">
        <f>VLOOKUP(B278,[1]Sheet2!$C$2:$E$259,2,FALSE)</f>
        <v>女</v>
      </c>
      <c r="D278" s="11" t="str">
        <f>VLOOKUP(B278,[1]Sheet2!$C$2:$F$259,4,FALSE)</f>
        <v>事业编/参公</v>
      </c>
      <c r="E278" s="8" t="str">
        <f>VLOOKUP(B278,[1]Sheet2!$C$3:$H$259,6,FALSE)</f>
        <v>06010035294</v>
      </c>
    </row>
    <row r="279" ht="18" customHeight="true" spans="1:5">
      <c r="A279" s="21" t="s">
        <v>344</v>
      </c>
      <c r="B279" s="7" t="s">
        <v>502</v>
      </c>
      <c r="C279" s="11" t="str">
        <f>VLOOKUP(B279,[1]Sheet2!$C$2:$E$259,2,FALSE)</f>
        <v>女</v>
      </c>
      <c r="D279" s="11" t="str">
        <f>VLOOKUP(B279,[1]Sheet2!$C$2:$F$259,4,FALSE)</f>
        <v>事业编/参公</v>
      </c>
      <c r="E279" s="8" t="str">
        <f>VLOOKUP(B279,[1]Sheet2!$C$3:$H$259,6,FALSE)</f>
        <v>06010035295</v>
      </c>
    </row>
    <row r="280" ht="18" customHeight="true" spans="1:5">
      <c r="A280" s="21" t="s">
        <v>344</v>
      </c>
      <c r="B280" s="7" t="s">
        <v>503</v>
      </c>
      <c r="C280" s="11" t="str">
        <f>VLOOKUP(B280,[1]Sheet2!$C$2:$E$259,2,FALSE)</f>
        <v>男</v>
      </c>
      <c r="D280" s="11" t="str">
        <f>VLOOKUP(B280,[1]Sheet2!$C$2:$F$259,4,FALSE)</f>
        <v>事业编/参公</v>
      </c>
      <c r="E280" s="8" t="str">
        <f>VLOOKUP(B280,[1]Sheet2!$C$3:$H$259,6,FALSE)</f>
        <v>06010035296</v>
      </c>
    </row>
    <row r="281" ht="18" customHeight="true" spans="1:5">
      <c r="A281" s="21" t="s">
        <v>344</v>
      </c>
      <c r="B281" s="24" t="s">
        <v>504</v>
      </c>
      <c r="C281" s="11" t="str">
        <f>VLOOKUP(B281,[1]Sheet2!$C$2:$E$259,2,FALSE)</f>
        <v>男</v>
      </c>
      <c r="D281" s="11" t="str">
        <f>VLOOKUP(B281,[1]Sheet2!$C$2:$F$259,4,FALSE)</f>
        <v>事业编/参公</v>
      </c>
      <c r="E281" s="8" t="str">
        <f>VLOOKUP(B281,[1]Sheet2!$C$3:$H$259,6,FALSE)</f>
        <v>06010035297</v>
      </c>
    </row>
    <row r="282" ht="18" customHeight="true" spans="1:5">
      <c r="A282" s="21" t="s">
        <v>344</v>
      </c>
      <c r="B282" s="24" t="s">
        <v>505</v>
      </c>
      <c r="C282" s="11" t="str">
        <f>VLOOKUP(B282,[1]Sheet2!$C$2:$E$259,2,FALSE)</f>
        <v>女</v>
      </c>
      <c r="D282" s="11" t="str">
        <f>VLOOKUP(B282,[1]Sheet2!$C$2:$F$259,4,FALSE)</f>
        <v>事业编/参公</v>
      </c>
      <c r="E282" s="8" t="str">
        <f>VLOOKUP(B282,[1]Sheet2!$C$3:$H$259,6,FALSE)</f>
        <v>06010035298</v>
      </c>
    </row>
    <row r="283" ht="18" customHeight="true" spans="1:5">
      <c r="A283" s="21" t="s">
        <v>344</v>
      </c>
      <c r="B283" s="7" t="s">
        <v>506</v>
      </c>
      <c r="C283" s="11" t="str">
        <f>VLOOKUP(B283,[1]Sheet2!$C$2:$E$259,2,FALSE)</f>
        <v>男</v>
      </c>
      <c r="D283" s="11" t="str">
        <f>VLOOKUP(B283,[1]Sheet2!$C$2:$F$259,4,FALSE)</f>
        <v>事业编/参公</v>
      </c>
      <c r="E283" s="8" t="str">
        <f>VLOOKUP(B283,[1]Sheet2!$C$3:$H$259,6,FALSE)</f>
        <v>06010035299</v>
      </c>
    </row>
    <row r="284" ht="18" customHeight="true" spans="1:5">
      <c r="A284" s="21" t="s">
        <v>344</v>
      </c>
      <c r="B284" s="24" t="s">
        <v>507</v>
      </c>
      <c r="C284" s="11" t="str">
        <f>VLOOKUP(B284,[1]Sheet2!$C$2:$E$259,2,FALSE)</f>
        <v>女</v>
      </c>
      <c r="D284" s="11" t="str">
        <f>VLOOKUP(B284,[1]Sheet2!$C$2:$F$259,4,FALSE)</f>
        <v>事业编/参公</v>
      </c>
      <c r="E284" s="8" t="str">
        <f>VLOOKUP(B284,[1]Sheet2!$C$3:$H$259,6,FALSE)</f>
        <v>06010035300</v>
      </c>
    </row>
    <row r="285" ht="18" customHeight="true" spans="1:5">
      <c r="A285" s="21" t="s">
        <v>344</v>
      </c>
      <c r="B285" s="24" t="s">
        <v>508</v>
      </c>
      <c r="C285" s="11" t="str">
        <f>VLOOKUP(B285,[1]Sheet2!$C$2:$E$259,2,FALSE)</f>
        <v>女</v>
      </c>
      <c r="D285" s="11" t="str">
        <f>VLOOKUP(B285,[1]Sheet2!$C$2:$F$259,4,FALSE)</f>
        <v>事业编/参公</v>
      </c>
      <c r="E285" s="8" t="str">
        <f>VLOOKUP(B285,[1]Sheet2!$C$3:$H$259,6,FALSE)</f>
        <v>06010035301</v>
      </c>
    </row>
    <row r="286" ht="18" customHeight="true" spans="1:5">
      <c r="A286" s="21" t="s">
        <v>344</v>
      </c>
      <c r="B286" s="24" t="s">
        <v>509</v>
      </c>
      <c r="C286" s="11" t="str">
        <f>VLOOKUP(B286,[1]Sheet2!$C$2:$E$259,2,FALSE)</f>
        <v>男</v>
      </c>
      <c r="D286" s="11" t="str">
        <f>VLOOKUP(B286,[1]Sheet2!$C$2:$F$259,4,FALSE)</f>
        <v>事业编/参公</v>
      </c>
      <c r="E286" s="8" t="str">
        <f>VLOOKUP(B286,[1]Sheet2!$C$3:$H$259,6,FALSE)</f>
        <v>06010035302</v>
      </c>
    </row>
    <row r="287" ht="18" customHeight="true" spans="1:5">
      <c r="A287" s="21" t="s">
        <v>344</v>
      </c>
      <c r="B287" s="24" t="s">
        <v>510</v>
      </c>
      <c r="C287" s="11" t="str">
        <f>VLOOKUP(B287,[1]Sheet2!$C$2:$E$259,2,FALSE)</f>
        <v>男</v>
      </c>
      <c r="D287" s="11" t="str">
        <f>VLOOKUP(B287,[1]Sheet2!$C$2:$F$259,4,FALSE)</f>
        <v>事业编/参公</v>
      </c>
      <c r="E287" s="8" t="str">
        <f>VLOOKUP(B287,[1]Sheet2!$C$3:$H$259,6,FALSE)</f>
        <v>06010035303</v>
      </c>
    </row>
    <row r="288" ht="18" customHeight="true" spans="1:5">
      <c r="A288" s="21" t="s">
        <v>344</v>
      </c>
      <c r="B288" s="7" t="s">
        <v>511</v>
      </c>
      <c r="C288" s="11" t="str">
        <f>VLOOKUP(B288,[1]Sheet2!$C$2:$E$259,2,FALSE)</f>
        <v>男</v>
      </c>
      <c r="D288" s="11" t="str">
        <f>VLOOKUP(B288,[1]Sheet2!$C$2:$F$259,4,FALSE)</f>
        <v>事业编/参公</v>
      </c>
      <c r="E288" s="8" t="str">
        <f>VLOOKUP(B288,[1]Sheet2!$C$3:$H$259,6,FALSE)</f>
        <v>06010035304</v>
      </c>
    </row>
    <row r="289" ht="18" customHeight="true" spans="1:5">
      <c r="A289" s="21" t="s">
        <v>344</v>
      </c>
      <c r="B289" s="7" t="s">
        <v>512</v>
      </c>
      <c r="C289" s="11" t="str">
        <f>VLOOKUP(B289,[1]Sheet2!$C$2:$E$259,2,FALSE)</f>
        <v>男</v>
      </c>
      <c r="D289" s="11" t="str">
        <f>VLOOKUP(B289,[1]Sheet2!$C$2:$F$259,4,FALSE)</f>
        <v>事业编/参公</v>
      </c>
      <c r="E289" s="8" t="str">
        <f>VLOOKUP(B289,[1]Sheet2!$C$3:$H$259,6,FALSE)</f>
        <v>06010035305</v>
      </c>
    </row>
    <row r="290" ht="18" customHeight="true" spans="1:5">
      <c r="A290" s="21" t="s">
        <v>344</v>
      </c>
      <c r="B290" s="7" t="s">
        <v>513</v>
      </c>
      <c r="C290" s="11" t="str">
        <f>VLOOKUP(B290,[1]Sheet2!$C$2:$E$259,2,FALSE)</f>
        <v>男</v>
      </c>
      <c r="D290" s="11" t="str">
        <f>VLOOKUP(B290,[1]Sheet2!$C$2:$F$259,4,FALSE)</f>
        <v>事业编/参公</v>
      </c>
      <c r="E290" s="8" t="str">
        <f>VLOOKUP(B290,[1]Sheet2!$C$3:$H$259,6,FALSE)</f>
        <v>06010035306</v>
      </c>
    </row>
    <row r="291" ht="18" customHeight="true" spans="1:5">
      <c r="A291" s="21" t="s">
        <v>344</v>
      </c>
      <c r="B291" s="7" t="s">
        <v>514</v>
      </c>
      <c r="C291" s="11" t="str">
        <f>VLOOKUP(B291,[1]Sheet2!$C$2:$E$259,2,FALSE)</f>
        <v>男</v>
      </c>
      <c r="D291" s="11" t="str">
        <f>VLOOKUP(B291,[1]Sheet2!$C$2:$F$259,4,FALSE)</f>
        <v>事业编/参公</v>
      </c>
      <c r="E291" s="8" t="str">
        <f>VLOOKUP(B291,[1]Sheet2!$C$3:$H$259,6,FALSE)</f>
        <v>06010035307</v>
      </c>
    </row>
    <row r="292" ht="18" customHeight="true" spans="1:5">
      <c r="A292" s="21" t="s">
        <v>344</v>
      </c>
      <c r="B292" s="7" t="s">
        <v>515</v>
      </c>
      <c r="C292" s="11" t="str">
        <f>VLOOKUP(B292,[1]Sheet2!$C$2:$E$259,2,FALSE)</f>
        <v>女</v>
      </c>
      <c r="D292" s="11" t="str">
        <f>VLOOKUP(B292,[1]Sheet2!$C$2:$F$259,4,FALSE)</f>
        <v>事业编/参公</v>
      </c>
      <c r="E292" s="8" t="str">
        <f>VLOOKUP(B292,[1]Sheet2!$C$3:$H$259,6,FALSE)</f>
        <v>06010035308</v>
      </c>
    </row>
    <row r="293" ht="18" customHeight="true" spans="1:5">
      <c r="A293" s="21" t="s">
        <v>344</v>
      </c>
      <c r="B293" s="7" t="s">
        <v>516</v>
      </c>
      <c r="C293" s="11" t="str">
        <f>VLOOKUP(B293,[1]Sheet2!$C$2:$E$259,2,FALSE)</f>
        <v>男</v>
      </c>
      <c r="D293" s="11" t="str">
        <f>VLOOKUP(B293,[1]Sheet2!$C$2:$F$259,4,FALSE)</f>
        <v>事业编/参公</v>
      </c>
      <c r="E293" s="8" t="str">
        <f>VLOOKUP(B293,[1]Sheet2!$C$3:$H$259,6,FALSE)</f>
        <v>06010035309</v>
      </c>
    </row>
    <row r="294" ht="18" customHeight="true" spans="1:5">
      <c r="A294" s="21" t="s">
        <v>344</v>
      </c>
      <c r="B294" s="7" t="s">
        <v>517</v>
      </c>
      <c r="C294" s="11" t="str">
        <f>VLOOKUP(B294,[1]Sheet2!$C$2:$E$259,2,FALSE)</f>
        <v>男</v>
      </c>
      <c r="D294" s="11" t="str">
        <f>VLOOKUP(B294,[1]Sheet2!$C$2:$F$259,4,FALSE)</f>
        <v>事业编/参公</v>
      </c>
      <c r="E294" s="8" t="str">
        <f>VLOOKUP(B294,[1]Sheet2!$C$3:$H$259,6,FALSE)</f>
        <v>06010035310</v>
      </c>
    </row>
    <row r="295" ht="18" customHeight="true" spans="1:5">
      <c r="A295" s="21" t="s">
        <v>344</v>
      </c>
      <c r="B295" s="7" t="s">
        <v>518</v>
      </c>
      <c r="C295" s="11" t="str">
        <f>VLOOKUP(B295,[1]Sheet2!$C$2:$E$259,2,FALSE)</f>
        <v>男</v>
      </c>
      <c r="D295" s="11" t="str">
        <f>VLOOKUP(B295,[1]Sheet2!$C$2:$F$259,4,FALSE)</f>
        <v>事业编/参公</v>
      </c>
      <c r="E295" s="8" t="str">
        <f>VLOOKUP(B295,[1]Sheet2!$C$3:$H$259,6,FALSE)</f>
        <v>06010035311</v>
      </c>
    </row>
    <row r="296" ht="18" customHeight="true" spans="1:5">
      <c r="A296" s="21" t="s">
        <v>344</v>
      </c>
      <c r="B296" s="7" t="s">
        <v>519</v>
      </c>
      <c r="C296" s="11" t="str">
        <f>VLOOKUP(B296,[1]Sheet2!$C$2:$E$259,2,FALSE)</f>
        <v>女</v>
      </c>
      <c r="D296" s="11" t="str">
        <f>VLOOKUP(B296,[1]Sheet2!$C$2:$F$259,4,FALSE)</f>
        <v>事业编/参公</v>
      </c>
      <c r="E296" s="8" t="str">
        <f>VLOOKUP(B296,[1]Sheet2!$C$3:$H$259,6,FALSE)</f>
        <v>06010035312</v>
      </c>
    </row>
    <row r="297" ht="18" customHeight="true" spans="1:5">
      <c r="A297" s="21" t="s">
        <v>344</v>
      </c>
      <c r="B297" s="7" t="s">
        <v>520</v>
      </c>
      <c r="C297" s="11" t="str">
        <f>VLOOKUP(B297,[1]Sheet2!$C$2:$E$259,2,FALSE)</f>
        <v>女</v>
      </c>
      <c r="D297" s="11" t="str">
        <f>VLOOKUP(B297,[1]Sheet2!$C$2:$F$259,4,FALSE)</f>
        <v>事业编/参公</v>
      </c>
      <c r="E297" s="8" t="str">
        <f>VLOOKUP(B297,[1]Sheet2!$C$3:$H$259,6,FALSE)</f>
        <v>06010035313</v>
      </c>
    </row>
    <row r="298" ht="18" customHeight="true" spans="1:5">
      <c r="A298" s="21" t="s">
        <v>344</v>
      </c>
      <c r="B298" s="7" t="s">
        <v>521</v>
      </c>
      <c r="C298" s="11" t="str">
        <f>VLOOKUP(B298,[1]Sheet2!$C$2:$E$259,2,FALSE)</f>
        <v>男</v>
      </c>
      <c r="D298" s="11" t="str">
        <f>VLOOKUP(B298,[1]Sheet2!$C$2:$F$259,4,FALSE)</f>
        <v>事业编/参公</v>
      </c>
      <c r="E298" s="8" t="str">
        <f>VLOOKUP(B298,[1]Sheet2!$C$3:$H$259,6,FALSE)</f>
        <v>06010035314</v>
      </c>
    </row>
    <row r="299" ht="18" customHeight="true" spans="1:5">
      <c r="A299" s="21" t="s">
        <v>344</v>
      </c>
      <c r="B299" s="24" t="s">
        <v>522</v>
      </c>
      <c r="C299" s="11" t="str">
        <f>VLOOKUP(B299,[1]Sheet2!$C$2:$E$259,2,FALSE)</f>
        <v>女</v>
      </c>
      <c r="D299" s="11" t="str">
        <f>VLOOKUP(B299,[1]Sheet2!$C$2:$F$259,4,FALSE)</f>
        <v>事业编/参公</v>
      </c>
      <c r="E299" s="8" t="str">
        <f>VLOOKUP(B299,[1]Sheet2!$C$3:$H$259,6,FALSE)</f>
        <v>06010035315</v>
      </c>
    </row>
    <row r="300" ht="18" customHeight="true" spans="1:5">
      <c r="A300" s="21" t="s">
        <v>344</v>
      </c>
      <c r="B300" s="24" t="s">
        <v>523</v>
      </c>
      <c r="C300" s="11" t="str">
        <f>VLOOKUP(B300,[1]Sheet2!$C$2:$E$259,2,FALSE)</f>
        <v>女</v>
      </c>
      <c r="D300" s="11" t="str">
        <f>VLOOKUP(B300,[1]Sheet2!$C$2:$F$259,4,FALSE)</f>
        <v>事业编/参公</v>
      </c>
      <c r="E300" s="8" t="str">
        <f>VLOOKUP(B300,[1]Sheet2!$C$3:$H$259,6,FALSE)</f>
        <v>06010035316</v>
      </c>
    </row>
    <row r="301" ht="18" customHeight="true" spans="1:5">
      <c r="A301" s="21" t="s">
        <v>344</v>
      </c>
      <c r="B301" s="7" t="s">
        <v>524</v>
      </c>
      <c r="C301" s="11" t="str">
        <f>VLOOKUP(B301,[1]Sheet2!$C$2:$E$259,2,FALSE)</f>
        <v>女</v>
      </c>
      <c r="D301" s="11" t="str">
        <f>VLOOKUP(B301,[1]Sheet2!$C$2:$F$259,4,FALSE)</f>
        <v>事业编/参公</v>
      </c>
      <c r="E301" s="8" t="str">
        <f>VLOOKUP(B301,[1]Sheet2!$C$3:$H$259,6,FALSE)</f>
        <v>06010035317</v>
      </c>
    </row>
    <row r="302" ht="18" customHeight="true" spans="1:5">
      <c r="A302" s="21" t="s">
        <v>344</v>
      </c>
      <c r="B302" s="7" t="s">
        <v>525</v>
      </c>
      <c r="C302" s="11" t="str">
        <f>VLOOKUP(B302,[1]Sheet2!$C$2:$E$259,2,FALSE)</f>
        <v>女</v>
      </c>
      <c r="D302" s="11" t="str">
        <f>VLOOKUP(B302,[1]Sheet2!$C$2:$F$259,4,FALSE)</f>
        <v>事业编/参公</v>
      </c>
      <c r="E302" s="8" t="str">
        <f>VLOOKUP(B302,[1]Sheet2!$C$3:$H$259,6,FALSE)</f>
        <v>06010035318</v>
      </c>
    </row>
    <row r="303" ht="18" customHeight="true" spans="1:5">
      <c r="A303" s="21" t="s">
        <v>344</v>
      </c>
      <c r="B303" s="7" t="s">
        <v>526</v>
      </c>
      <c r="C303" s="11" t="str">
        <f>VLOOKUP(B303,[1]Sheet2!$C$2:$E$259,2,FALSE)</f>
        <v>女</v>
      </c>
      <c r="D303" s="11" t="str">
        <f>VLOOKUP(B303,[1]Sheet2!$C$2:$F$259,4,FALSE)</f>
        <v>事业编/参公</v>
      </c>
      <c r="E303" s="8" t="str">
        <f>VLOOKUP(B303,[1]Sheet2!$C$3:$H$259,6,FALSE)</f>
        <v>06010035319</v>
      </c>
    </row>
    <row r="304" ht="18" customHeight="true" spans="1:5">
      <c r="A304" s="21" t="s">
        <v>344</v>
      </c>
      <c r="B304" s="7" t="s">
        <v>527</v>
      </c>
      <c r="C304" s="11" t="str">
        <f>VLOOKUP(B304,[1]Sheet2!$C$2:$E$259,2,FALSE)</f>
        <v>女</v>
      </c>
      <c r="D304" s="11" t="str">
        <f>VLOOKUP(B304,[1]Sheet2!$C$2:$F$259,4,FALSE)</f>
        <v>事业编/参公</v>
      </c>
      <c r="E304" s="8" t="str">
        <f>VLOOKUP(B304,[1]Sheet2!$C$3:$H$259,6,FALSE)</f>
        <v>06010035320</v>
      </c>
    </row>
    <row r="305" ht="18" customHeight="true" spans="1:5">
      <c r="A305" s="21" t="s">
        <v>344</v>
      </c>
      <c r="B305" s="7" t="s">
        <v>528</v>
      </c>
      <c r="C305" s="11" t="str">
        <f>VLOOKUP(B305,[1]Sheet2!$C$2:$E$259,2,FALSE)</f>
        <v>女</v>
      </c>
      <c r="D305" s="11" t="str">
        <f>VLOOKUP(B305,[1]Sheet2!$C$2:$F$259,4,FALSE)</f>
        <v>事业编/参公</v>
      </c>
      <c r="E305" s="8" t="str">
        <f>VLOOKUP(B305,[1]Sheet2!$C$3:$H$259,6,FALSE)</f>
        <v>06010035321</v>
      </c>
    </row>
    <row r="306" ht="18" customHeight="true" spans="1:5">
      <c r="A306" s="21" t="s">
        <v>344</v>
      </c>
      <c r="B306" s="7" t="s">
        <v>529</v>
      </c>
      <c r="C306" s="11" t="str">
        <f>VLOOKUP(B306,[1]Sheet2!$C$2:$E$259,2,FALSE)</f>
        <v>女</v>
      </c>
      <c r="D306" s="11" t="str">
        <f>VLOOKUP(B306,[1]Sheet2!$C$2:$F$259,4,FALSE)</f>
        <v>事业编/参公</v>
      </c>
      <c r="E306" s="8" t="str">
        <f>VLOOKUP(B306,[1]Sheet2!$C$3:$H$259,6,FALSE)</f>
        <v>06010035322</v>
      </c>
    </row>
    <row r="307" ht="18" customHeight="true" spans="1:5">
      <c r="A307" s="21" t="s">
        <v>344</v>
      </c>
      <c r="B307" s="7" t="s">
        <v>530</v>
      </c>
      <c r="C307" s="11" t="str">
        <f>VLOOKUP(B307,[1]Sheet2!$C$2:$E$259,2,FALSE)</f>
        <v>女</v>
      </c>
      <c r="D307" s="11" t="str">
        <f>VLOOKUP(B307,[1]Sheet2!$C$2:$F$259,4,FALSE)</f>
        <v>事业编/参公</v>
      </c>
      <c r="E307" s="8" t="str">
        <f>VLOOKUP(B307,[1]Sheet2!$C$3:$H$259,6,FALSE)</f>
        <v>06010035323</v>
      </c>
    </row>
    <row r="308" ht="18" customHeight="true" spans="1:5">
      <c r="A308" s="21" t="s">
        <v>344</v>
      </c>
      <c r="B308" s="7" t="s">
        <v>531</v>
      </c>
      <c r="C308" s="11" t="str">
        <f>VLOOKUP(B308,[1]Sheet2!$C$2:$E$259,2,FALSE)</f>
        <v>女</v>
      </c>
      <c r="D308" s="11" t="str">
        <f>VLOOKUP(B308,[1]Sheet2!$C$2:$F$259,4,FALSE)</f>
        <v>事业编/参公</v>
      </c>
      <c r="E308" s="8" t="str">
        <f>VLOOKUP(B308,[1]Sheet2!$C$3:$H$259,6,FALSE)</f>
        <v>06010035324</v>
      </c>
    </row>
    <row r="309" ht="18" customHeight="true" spans="1:5">
      <c r="A309" s="21" t="s">
        <v>344</v>
      </c>
      <c r="B309" s="24" t="s">
        <v>532</v>
      </c>
      <c r="C309" s="11" t="str">
        <f>VLOOKUP(B309,[1]Sheet2!$C$2:$E$259,2,FALSE)</f>
        <v>女</v>
      </c>
      <c r="D309" s="11" t="str">
        <f>VLOOKUP(B309,[1]Sheet2!$C$2:$F$259,4,FALSE)</f>
        <v>事业编/参公</v>
      </c>
      <c r="E309" s="8" t="str">
        <f>VLOOKUP(B309,[1]Sheet2!$C$3:$H$259,6,FALSE)</f>
        <v>06010035325</v>
      </c>
    </row>
    <row r="310" ht="18" customHeight="true" spans="1:5">
      <c r="A310" s="21" t="s">
        <v>344</v>
      </c>
      <c r="B310" s="24" t="s">
        <v>533</v>
      </c>
      <c r="C310" s="11" t="str">
        <f>VLOOKUP(B310,[1]Sheet2!$C$2:$E$259,2,FALSE)</f>
        <v>男</v>
      </c>
      <c r="D310" s="11" t="str">
        <f>VLOOKUP(B310,[1]Sheet2!$C$2:$F$259,4,FALSE)</f>
        <v>事业编/参公</v>
      </c>
      <c r="E310" s="8" t="str">
        <f>VLOOKUP(B310,[1]Sheet2!$C$3:$H$259,6,FALSE)</f>
        <v>06010035326</v>
      </c>
    </row>
    <row r="311" ht="18" customHeight="true" spans="1:5">
      <c r="A311" s="21" t="s">
        <v>344</v>
      </c>
      <c r="B311" s="24" t="s">
        <v>534</v>
      </c>
      <c r="C311" s="11" t="str">
        <f>VLOOKUP(B311,[1]Sheet2!$C$2:$E$259,2,FALSE)</f>
        <v>女</v>
      </c>
      <c r="D311" s="11" t="str">
        <f>VLOOKUP(B311,[1]Sheet2!$C$2:$F$259,4,FALSE)</f>
        <v>事业编/参公</v>
      </c>
      <c r="E311" s="8" t="str">
        <f>VLOOKUP(B311,[1]Sheet2!$C$3:$H$259,6,FALSE)</f>
        <v>06010035327</v>
      </c>
    </row>
    <row r="312" ht="18" customHeight="true" spans="1:5">
      <c r="A312" s="21" t="s">
        <v>344</v>
      </c>
      <c r="B312" s="24" t="s">
        <v>535</v>
      </c>
      <c r="C312" s="11" t="str">
        <f>VLOOKUP(B312,[1]Sheet2!$C$2:$E$259,2,FALSE)</f>
        <v>女</v>
      </c>
      <c r="D312" s="11" t="str">
        <f>VLOOKUP(B312,[1]Sheet2!$C$2:$F$259,4,FALSE)</f>
        <v>事业编/参公</v>
      </c>
      <c r="E312" s="8" t="str">
        <f>VLOOKUP(B312,[1]Sheet2!$C$3:$H$259,6,FALSE)</f>
        <v>06010035328</v>
      </c>
    </row>
    <row r="313" ht="18" customHeight="true" spans="1:5">
      <c r="A313" s="21" t="s">
        <v>344</v>
      </c>
      <c r="B313" s="24" t="s">
        <v>536</v>
      </c>
      <c r="C313" s="11" t="str">
        <f>VLOOKUP(B313,[1]Sheet2!$C$2:$E$259,2,FALSE)</f>
        <v>女</v>
      </c>
      <c r="D313" s="11" t="str">
        <f>VLOOKUP(B313,[1]Sheet2!$C$2:$F$259,4,FALSE)</f>
        <v>事业编/参公</v>
      </c>
      <c r="E313" s="8" t="str">
        <f>VLOOKUP(B313,[1]Sheet2!$C$3:$H$259,6,FALSE)</f>
        <v>06010035329</v>
      </c>
    </row>
    <row r="314" ht="18" customHeight="true" spans="1:5">
      <c r="A314" s="21" t="s">
        <v>344</v>
      </c>
      <c r="B314" s="24" t="s">
        <v>537</v>
      </c>
      <c r="C314" s="11" t="str">
        <f>VLOOKUP(B314,[1]Sheet2!$C$2:$E$259,2,FALSE)</f>
        <v>女</v>
      </c>
      <c r="D314" s="11" t="str">
        <f>VLOOKUP(B314,[1]Sheet2!$C$2:$F$259,4,FALSE)</f>
        <v>事业编/参公</v>
      </c>
      <c r="E314" s="8" t="str">
        <f>VLOOKUP(B314,[1]Sheet2!$C$3:$H$259,6,FALSE)</f>
        <v>06010035330</v>
      </c>
    </row>
    <row r="315" ht="18" customHeight="true" spans="1:5">
      <c r="A315" s="21" t="s">
        <v>344</v>
      </c>
      <c r="B315" s="24" t="s">
        <v>538</v>
      </c>
      <c r="C315" s="11" t="str">
        <f>VLOOKUP(B315,[1]Sheet2!$C$2:$E$259,2,FALSE)</f>
        <v>女</v>
      </c>
      <c r="D315" s="11" t="str">
        <f>VLOOKUP(B315,[1]Sheet2!$C$2:$F$259,4,FALSE)</f>
        <v>事业编/参公</v>
      </c>
      <c r="E315" s="8" t="str">
        <f>VLOOKUP(B315,[1]Sheet2!$C$3:$H$259,6,FALSE)</f>
        <v>06010035331</v>
      </c>
    </row>
    <row r="316" ht="18" customHeight="true" spans="1:5">
      <c r="A316" s="21" t="s">
        <v>344</v>
      </c>
      <c r="B316" s="24" t="s">
        <v>539</v>
      </c>
      <c r="C316" s="11" t="str">
        <f>VLOOKUP(B316,[1]Sheet2!$C$2:$E$259,2,FALSE)</f>
        <v>女</v>
      </c>
      <c r="D316" s="11" t="str">
        <f>VLOOKUP(B316,[1]Sheet2!$C$2:$F$259,4,FALSE)</f>
        <v>事业编/参公</v>
      </c>
      <c r="E316" s="8" t="str">
        <f>VLOOKUP(B316,[1]Sheet2!$C$3:$H$259,6,FALSE)</f>
        <v>06010035332</v>
      </c>
    </row>
    <row r="317" ht="18" customHeight="true" spans="1:5">
      <c r="A317" s="21" t="s">
        <v>344</v>
      </c>
      <c r="B317" s="24" t="s">
        <v>282</v>
      </c>
      <c r="C317" s="11" t="str">
        <f>VLOOKUP(B317,[1]Sheet2!$C$2:$E$259,2,FALSE)</f>
        <v>女</v>
      </c>
      <c r="D317" s="11" t="str">
        <f>VLOOKUP(B317,[1]Sheet2!$C$2:$F$259,4,FALSE)</f>
        <v>事业编/参公</v>
      </c>
      <c r="E317" s="8" t="str">
        <f>VLOOKUP(B317,[1]Sheet2!$C$3:$H$259,6,FALSE)</f>
        <v>06010035333</v>
      </c>
    </row>
    <row r="318" ht="18" customHeight="true" spans="1:5">
      <c r="A318" s="21" t="s">
        <v>344</v>
      </c>
      <c r="B318" s="24" t="s">
        <v>540</v>
      </c>
      <c r="C318" s="11" t="str">
        <f>VLOOKUP(B318,[1]Sheet2!$C$2:$E$259,2,FALSE)</f>
        <v>男</v>
      </c>
      <c r="D318" s="11" t="str">
        <f>VLOOKUP(B318,[1]Sheet2!$C$2:$F$259,4,FALSE)</f>
        <v>事业编/参公</v>
      </c>
      <c r="E318" s="8" t="str">
        <f>VLOOKUP(B318,[1]Sheet2!$C$3:$H$259,6,FALSE)</f>
        <v>06010035334</v>
      </c>
    </row>
    <row r="319" ht="18" customHeight="true" spans="1:5">
      <c r="A319" s="21" t="s">
        <v>344</v>
      </c>
      <c r="B319" s="7" t="s">
        <v>541</v>
      </c>
      <c r="C319" s="11" t="str">
        <f>VLOOKUP(B319,[1]Sheet2!$C$2:$E$259,2,FALSE)</f>
        <v>女</v>
      </c>
      <c r="D319" s="11" t="str">
        <f>VLOOKUP(B319,[1]Sheet2!$C$2:$F$259,4,FALSE)</f>
        <v>事业编/参公</v>
      </c>
      <c r="E319" s="8" t="str">
        <f>VLOOKUP(B319,[1]Sheet2!$C$3:$H$259,6,FALSE)</f>
        <v>06010035335</v>
      </c>
    </row>
    <row r="320" ht="18" customHeight="true" spans="1:5">
      <c r="A320" s="21" t="s">
        <v>344</v>
      </c>
      <c r="B320" s="7" t="s">
        <v>542</v>
      </c>
      <c r="C320" s="11" t="str">
        <f>VLOOKUP(B320,[1]Sheet2!$C$2:$E$259,2,FALSE)</f>
        <v>女</v>
      </c>
      <c r="D320" s="11" t="str">
        <f>VLOOKUP(B320,[1]Sheet2!$C$2:$F$259,4,FALSE)</f>
        <v>事业编/参公</v>
      </c>
      <c r="E320" s="8" t="str">
        <f>VLOOKUP(B320,[1]Sheet2!$C$3:$H$259,6,FALSE)</f>
        <v>06010035336</v>
      </c>
    </row>
    <row r="321" ht="18" customHeight="true" spans="1:5">
      <c r="A321" s="21" t="s">
        <v>344</v>
      </c>
      <c r="B321" s="7" t="s">
        <v>543</v>
      </c>
      <c r="C321" s="11" t="str">
        <f>VLOOKUP(B321,[1]Sheet2!$C$2:$E$259,2,FALSE)</f>
        <v>男</v>
      </c>
      <c r="D321" s="11" t="str">
        <f>VLOOKUP(B321,[1]Sheet2!$C$2:$F$259,4,FALSE)</f>
        <v>事业编/参公</v>
      </c>
      <c r="E321" s="8" t="str">
        <f>VLOOKUP(B321,[1]Sheet2!$C$3:$H$259,6,FALSE)</f>
        <v>06010035337</v>
      </c>
    </row>
    <row r="322" ht="18" customHeight="true" spans="1:5">
      <c r="A322" s="21" t="s">
        <v>344</v>
      </c>
      <c r="B322" s="7" t="s">
        <v>544</v>
      </c>
      <c r="C322" s="11" t="str">
        <f>VLOOKUP(B322,[1]Sheet2!$C$2:$E$259,2,FALSE)</f>
        <v>女</v>
      </c>
      <c r="D322" s="11" t="str">
        <f>VLOOKUP(B322,[1]Sheet2!$C$2:$F$259,4,FALSE)</f>
        <v>事业编/参公</v>
      </c>
      <c r="E322" s="8" t="str">
        <f>VLOOKUP(B322,[1]Sheet2!$C$3:$H$259,6,FALSE)</f>
        <v>06010035338</v>
      </c>
    </row>
    <row r="323" ht="18" customHeight="true" spans="1:5">
      <c r="A323" s="21" t="s">
        <v>344</v>
      </c>
      <c r="B323" s="7" t="s">
        <v>545</v>
      </c>
      <c r="C323" s="11" t="str">
        <f>VLOOKUP(B323,[1]Sheet2!$C$2:$E$259,2,FALSE)</f>
        <v>女</v>
      </c>
      <c r="D323" s="11" t="str">
        <f>VLOOKUP(B323,[1]Sheet2!$C$2:$F$259,4,FALSE)</f>
        <v>事业编/参公</v>
      </c>
      <c r="E323" s="8" t="str">
        <f>VLOOKUP(B323,[1]Sheet2!$C$3:$H$259,6,FALSE)</f>
        <v>06010035339</v>
      </c>
    </row>
    <row r="324" ht="18" customHeight="true" spans="1:5">
      <c r="A324" s="21" t="s">
        <v>344</v>
      </c>
      <c r="B324" s="7" t="s">
        <v>546</v>
      </c>
      <c r="C324" s="11" t="str">
        <f>VLOOKUP(B324,[1]Sheet2!$C$2:$E$259,2,FALSE)</f>
        <v>女</v>
      </c>
      <c r="D324" s="11" t="str">
        <f>VLOOKUP(B324,[1]Sheet2!$C$2:$F$259,4,FALSE)</f>
        <v>事业编/参公</v>
      </c>
      <c r="E324" s="8" t="str">
        <f>VLOOKUP(B324,[1]Sheet2!$C$3:$H$259,6,FALSE)</f>
        <v>06010035340</v>
      </c>
    </row>
    <row r="325" ht="18" customHeight="true" spans="1:5">
      <c r="A325" s="21" t="s">
        <v>344</v>
      </c>
      <c r="B325" s="7" t="s">
        <v>547</v>
      </c>
      <c r="C325" s="11" t="str">
        <f>VLOOKUP(B325,[1]Sheet2!$C$2:$E$259,2,FALSE)</f>
        <v>女</v>
      </c>
      <c r="D325" s="11" t="str">
        <f>VLOOKUP(B325,[1]Sheet2!$C$2:$F$259,4,FALSE)</f>
        <v>事业编/参公</v>
      </c>
      <c r="E325" s="8" t="str">
        <f>VLOOKUP(B325,[1]Sheet2!$C$3:$H$259,6,FALSE)</f>
        <v>06010035341</v>
      </c>
    </row>
    <row r="326" ht="18" customHeight="true" spans="1:5">
      <c r="A326" s="21" t="s">
        <v>344</v>
      </c>
      <c r="B326" s="7" t="s">
        <v>548</v>
      </c>
      <c r="C326" s="11" t="str">
        <f>VLOOKUP(B326,[1]Sheet2!$C$2:$E$259,2,FALSE)</f>
        <v>女</v>
      </c>
      <c r="D326" s="11" t="str">
        <f>VLOOKUP(B326,[1]Sheet2!$C$2:$F$259,4,FALSE)</f>
        <v>事业编/参公</v>
      </c>
      <c r="E326" s="8" t="str">
        <f>VLOOKUP(B326,[1]Sheet2!$C$3:$H$259,6,FALSE)</f>
        <v>06010035342</v>
      </c>
    </row>
    <row r="327" ht="18" customHeight="true" spans="1:5">
      <c r="A327" s="21" t="s">
        <v>344</v>
      </c>
      <c r="B327" s="7" t="s">
        <v>549</v>
      </c>
      <c r="C327" s="11" t="str">
        <f>VLOOKUP(B327,[1]Sheet2!$C$2:$E$259,2,FALSE)</f>
        <v>女</v>
      </c>
      <c r="D327" s="11" t="str">
        <f>VLOOKUP(B327,[1]Sheet2!$C$2:$F$259,4,FALSE)</f>
        <v>事业编/参公</v>
      </c>
      <c r="E327" s="8" t="str">
        <f>VLOOKUP(B327,[1]Sheet2!$C$3:$H$259,6,FALSE)</f>
        <v>06010035343</v>
      </c>
    </row>
    <row r="328" ht="18" customHeight="true" spans="1:5">
      <c r="A328" s="21" t="s">
        <v>344</v>
      </c>
      <c r="B328" s="7" t="s">
        <v>550</v>
      </c>
      <c r="C328" s="11" t="str">
        <f>VLOOKUP(B328,[1]Sheet2!$C$2:$E$259,2,FALSE)</f>
        <v>女</v>
      </c>
      <c r="D328" s="11" t="str">
        <f>VLOOKUP(B328,[1]Sheet2!$C$2:$F$259,4,FALSE)</f>
        <v>事业编/参公</v>
      </c>
      <c r="E328" s="8" t="str">
        <f>VLOOKUP(B328,[1]Sheet2!$C$3:$H$259,6,FALSE)</f>
        <v>06010035344</v>
      </c>
    </row>
    <row r="329" ht="18" customHeight="true" spans="1:5">
      <c r="A329" s="21" t="s">
        <v>344</v>
      </c>
      <c r="B329" s="7" t="s">
        <v>551</v>
      </c>
      <c r="C329" s="11" t="str">
        <f>VLOOKUP(B329,[1]Sheet2!$C$2:$E$259,2,FALSE)</f>
        <v>女</v>
      </c>
      <c r="D329" s="11" t="str">
        <f>VLOOKUP(B329,[1]Sheet2!$C$2:$F$259,4,FALSE)</f>
        <v>事业编/参公</v>
      </c>
      <c r="E329" s="8" t="str">
        <f>VLOOKUP(B329,[1]Sheet2!$C$3:$H$259,6,FALSE)</f>
        <v>06010035345</v>
      </c>
    </row>
    <row r="330" ht="18" customHeight="true" spans="1:5">
      <c r="A330" s="21" t="s">
        <v>344</v>
      </c>
      <c r="B330" s="7" t="s">
        <v>552</v>
      </c>
      <c r="C330" s="11" t="str">
        <f>VLOOKUP(B330,[1]Sheet2!$C$2:$E$259,2,FALSE)</f>
        <v>女</v>
      </c>
      <c r="D330" s="11" t="str">
        <f>VLOOKUP(B330,[1]Sheet2!$C$2:$F$259,4,FALSE)</f>
        <v>事业编/参公</v>
      </c>
      <c r="E330" s="8" t="str">
        <f>VLOOKUP(B330,[1]Sheet2!$C$3:$H$259,6,FALSE)</f>
        <v>06010035346</v>
      </c>
    </row>
    <row r="331" ht="18" customHeight="true" spans="1:5">
      <c r="A331" s="21" t="s">
        <v>344</v>
      </c>
      <c r="B331" s="7" t="s">
        <v>553</v>
      </c>
      <c r="C331" s="11" t="str">
        <f>VLOOKUP(B331,[1]Sheet2!$C$2:$E$259,2,FALSE)</f>
        <v>男</v>
      </c>
      <c r="D331" s="11" t="str">
        <f>VLOOKUP(B331,[1]Sheet2!$C$2:$F$259,4,FALSE)</f>
        <v>事业编/参公</v>
      </c>
      <c r="E331" s="8" t="str">
        <f>VLOOKUP(B331,[1]Sheet2!$C$3:$H$259,6,FALSE)</f>
        <v>06010035347</v>
      </c>
    </row>
    <row r="332" ht="18" customHeight="true" spans="1:5">
      <c r="A332" s="21" t="s">
        <v>344</v>
      </c>
      <c r="B332" s="7" t="s">
        <v>554</v>
      </c>
      <c r="C332" s="11" t="str">
        <f>VLOOKUP(B332,[1]Sheet2!$C$2:$E$259,2,FALSE)</f>
        <v>男</v>
      </c>
      <c r="D332" s="11" t="str">
        <f>VLOOKUP(B332,[1]Sheet2!$C$2:$F$259,4,FALSE)</f>
        <v>事业编/参公</v>
      </c>
      <c r="E332" s="8" t="str">
        <f>VLOOKUP(B332,[1]Sheet2!$C$3:$H$259,6,FALSE)</f>
        <v>06010035348</v>
      </c>
    </row>
    <row r="333" ht="18" customHeight="true" spans="1:5">
      <c r="A333" s="21" t="s">
        <v>344</v>
      </c>
      <c r="B333" s="7" t="s">
        <v>555</v>
      </c>
      <c r="C333" s="11" t="str">
        <f>VLOOKUP(B333,[1]Sheet2!$C$2:$E$259,2,FALSE)</f>
        <v>女</v>
      </c>
      <c r="D333" s="11" t="str">
        <f>VLOOKUP(B333,[1]Sheet2!$C$2:$F$259,4,FALSE)</f>
        <v>事业编/参公</v>
      </c>
      <c r="E333" s="8" t="str">
        <f>VLOOKUP(B333,[1]Sheet2!$C$3:$H$259,6,FALSE)</f>
        <v>06010035349</v>
      </c>
    </row>
    <row r="334" ht="18" customHeight="true" spans="1:5">
      <c r="A334" s="21" t="s">
        <v>344</v>
      </c>
      <c r="B334" s="7" t="s">
        <v>556</v>
      </c>
      <c r="C334" s="11" t="str">
        <f>VLOOKUP(B334,[1]Sheet2!$C$2:$E$259,2,FALSE)</f>
        <v>女</v>
      </c>
      <c r="D334" s="11" t="str">
        <f>VLOOKUP(B334,[1]Sheet2!$C$2:$F$259,4,FALSE)</f>
        <v>事业编/参公</v>
      </c>
      <c r="E334" s="8" t="str">
        <f>VLOOKUP(B334,[1]Sheet2!$C$3:$H$259,6,FALSE)</f>
        <v>06010035350</v>
      </c>
    </row>
    <row r="335" ht="18" customHeight="true" spans="1:5">
      <c r="A335" s="21" t="s">
        <v>344</v>
      </c>
      <c r="B335" s="7" t="s">
        <v>557</v>
      </c>
      <c r="C335" s="11" t="str">
        <f>VLOOKUP(B335,[1]Sheet2!$C$2:$E$259,2,FALSE)</f>
        <v>男</v>
      </c>
      <c r="D335" s="11" t="str">
        <f>VLOOKUP(B335,[1]Sheet2!$C$2:$F$259,4,FALSE)</f>
        <v>事业编/参公</v>
      </c>
      <c r="E335" s="8" t="str">
        <f>VLOOKUP(B335,[1]Sheet2!$C$3:$H$259,6,FALSE)</f>
        <v>06010035351</v>
      </c>
    </row>
    <row r="336" ht="18" customHeight="true" spans="1:5">
      <c r="A336" s="21" t="s">
        <v>344</v>
      </c>
      <c r="B336" s="7" t="s">
        <v>558</v>
      </c>
      <c r="C336" s="11" t="str">
        <f>VLOOKUP(B336,[1]Sheet2!$C$2:$E$259,2,FALSE)</f>
        <v>女</v>
      </c>
      <c r="D336" s="11" t="str">
        <f>VLOOKUP(B336,[1]Sheet2!$C$2:$F$259,4,FALSE)</f>
        <v>事业编/参公</v>
      </c>
      <c r="E336" s="8" t="str">
        <f>VLOOKUP(B336,[1]Sheet2!$C$3:$H$259,6,FALSE)</f>
        <v>06010035352</v>
      </c>
    </row>
    <row r="337" ht="18" customHeight="true" spans="1:5">
      <c r="A337" s="21" t="s">
        <v>344</v>
      </c>
      <c r="B337" s="7" t="s">
        <v>559</v>
      </c>
      <c r="C337" s="11" t="str">
        <f>VLOOKUP(B337,[1]Sheet2!$C$2:$E$259,2,FALSE)</f>
        <v>女</v>
      </c>
      <c r="D337" s="11" t="str">
        <f>VLOOKUP(B337,[1]Sheet2!$C$2:$F$259,4,FALSE)</f>
        <v>事业编/参公</v>
      </c>
      <c r="E337" s="8" t="str">
        <f>VLOOKUP(B337,[1]Sheet2!$C$3:$H$259,6,FALSE)</f>
        <v>06010035353</v>
      </c>
    </row>
    <row r="338" ht="18" customHeight="true" spans="1:5">
      <c r="A338" s="21" t="s">
        <v>344</v>
      </c>
      <c r="B338" s="7" t="s">
        <v>560</v>
      </c>
      <c r="C338" s="11" t="str">
        <f>VLOOKUP(B338,[1]Sheet2!$C$2:$E$259,2,FALSE)</f>
        <v>男</v>
      </c>
      <c r="D338" s="11" t="str">
        <f>VLOOKUP(B338,[1]Sheet2!$C$2:$F$259,4,FALSE)</f>
        <v>事业编/参公</v>
      </c>
      <c r="E338" s="8" t="str">
        <f>VLOOKUP(B338,[1]Sheet2!$C$3:$H$259,6,FALSE)</f>
        <v>06010035354</v>
      </c>
    </row>
    <row r="339" ht="18" customHeight="true" spans="1:5">
      <c r="A339" s="21" t="s">
        <v>344</v>
      </c>
      <c r="B339" s="7" t="s">
        <v>561</v>
      </c>
      <c r="C339" s="11" t="str">
        <f>VLOOKUP(B339,[1]Sheet2!$C$2:$E$259,2,FALSE)</f>
        <v>女</v>
      </c>
      <c r="D339" s="11" t="str">
        <f>VLOOKUP(B339,[1]Sheet2!$C$2:$F$259,4,FALSE)</f>
        <v>事业编/参公</v>
      </c>
      <c r="E339" s="8" t="str">
        <f>VLOOKUP(B339,[1]Sheet2!$C$3:$H$259,6,FALSE)</f>
        <v>06010035355</v>
      </c>
    </row>
    <row r="340" ht="18" customHeight="true" spans="1:5">
      <c r="A340" s="21" t="s">
        <v>344</v>
      </c>
      <c r="B340" s="7" t="s">
        <v>562</v>
      </c>
      <c r="C340" s="11" t="str">
        <f>VLOOKUP(B340,[1]Sheet2!$C$2:$E$259,2,FALSE)</f>
        <v>女</v>
      </c>
      <c r="D340" s="11" t="str">
        <f>VLOOKUP(B340,[1]Sheet2!$C$2:$F$259,4,FALSE)</f>
        <v>事业编/参公</v>
      </c>
      <c r="E340" s="8" t="str">
        <f>VLOOKUP(B340,[1]Sheet2!$C$3:$H$259,6,FALSE)</f>
        <v>06010035356</v>
      </c>
    </row>
    <row r="341" ht="18" customHeight="true" spans="1:5">
      <c r="A341" s="21" t="s">
        <v>344</v>
      </c>
      <c r="B341" s="7" t="s">
        <v>563</v>
      </c>
      <c r="C341" s="11" t="str">
        <f>VLOOKUP(B341,[1]Sheet2!$C$2:$E$259,2,FALSE)</f>
        <v>女</v>
      </c>
      <c r="D341" s="11" t="str">
        <f>VLOOKUP(B341,[1]Sheet2!$C$2:$F$259,4,FALSE)</f>
        <v>事业编/参公</v>
      </c>
      <c r="E341" s="8" t="str">
        <f>VLOOKUP(B341,[1]Sheet2!$C$3:$H$259,6,FALSE)</f>
        <v>06010035357</v>
      </c>
    </row>
    <row r="342" ht="18" customHeight="true" spans="1:5">
      <c r="A342" s="21" t="s">
        <v>344</v>
      </c>
      <c r="B342" s="7" t="s">
        <v>564</v>
      </c>
      <c r="C342" s="11" t="str">
        <f>VLOOKUP(B342,[1]Sheet2!$C$2:$E$259,2,FALSE)</f>
        <v>女</v>
      </c>
      <c r="D342" s="11" t="str">
        <f>VLOOKUP(B342,[1]Sheet2!$C$2:$F$259,4,FALSE)</f>
        <v>事业编/参公</v>
      </c>
      <c r="E342" s="8" t="str">
        <f>VLOOKUP(B342,[1]Sheet2!$C$3:$H$259,6,FALSE)</f>
        <v>06010035358</v>
      </c>
    </row>
    <row r="343" ht="18" customHeight="true" spans="1:5">
      <c r="A343" s="21" t="s">
        <v>344</v>
      </c>
      <c r="B343" s="7" t="s">
        <v>565</v>
      </c>
      <c r="C343" s="11" t="str">
        <f>VLOOKUP(B343,[1]Sheet2!$C$2:$E$259,2,FALSE)</f>
        <v>女</v>
      </c>
      <c r="D343" s="11" t="str">
        <f>VLOOKUP(B343,[1]Sheet2!$C$2:$F$259,4,FALSE)</f>
        <v>事业编/参公</v>
      </c>
      <c r="E343" s="8" t="str">
        <f>VLOOKUP(B343,[1]Sheet2!$C$3:$H$259,6,FALSE)</f>
        <v>06010035359</v>
      </c>
    </row>
    <row r="344" ht="18" customHeight="true" spans="1:5">
      <c r="A344" s="21" t="s">
        <v>344</v>
      </c>
      <c r="B344" s="7" t="s">
        <v>566</v>
      </c>
      <c r="C344" s="11" t="str">
        <f>VLOOKUP(B344,[1]Sheet2!$C$2:$E$259,2,FALSE)</f>
        <v>女</v>
      </c>
      <c r="D344" s="11" t="str">
        <f>VLOOKUP(B344,[1]Sheet2!$C$2:$F$259,4,FALSE)</f>
        <v>事业编/参公</v>
      </c>
      <c r="E344" s="8" t="str">
        <f>VLOOKUP(B344,[1]Sheet2!$C$3:$H$259,6,FALSE)</f>
        <v>06010035360</v>
      </c>
    </row>
    <row r="345" ht="18" customHeight="true" spans="1:5">
      <c r="A345" s="21" t="s">
        <v>344</v>
      </c>
      <c r="B345" s="7" t="s">
        <v>567</v>
      </c>
      <c r="C345" s="11" t="str">
        <f>VLOOKUP(B345,[1]Sheet2!$C$2:$E$259,2,FALSE)</f>
        <v>男</v>
      </c>
      <c r="D345" s="11" t="str">
        <f>VLOOKUP(B345,[1]Sheet2!$C$2:$F$259,4,FALSE)</f>
        <v>事业编/参公</v>
      </c>
      <c r="E345" s="8" t="str">
        <f>VLOOKUP(B345,[1]Sheet2!$C$3:$H$259,6,FALSE)</f>
        <v>06010035361</v>
      </c>
    </row>
    <row r="346" ht="18" customHeight="true" spans="1:5">
      <c r="A346" s="21" t="s">
        <v>344</v>
      </c>
      <c r="B346" s="7" t="s">
        <v>568</v>
      </c>
      <c r="C346" s="11" t="str">
        <f>VLOOKUP(B346,[1]Sheet2!$C$2:$E$259,2,FALSE)</f>
        <v>女</v>
      </c>
      <c r="D346" s="11" t="str">
        <f>VLOOKUP(B346,[1]Sheet2!$C$2:$F$259,4,FALSE)</f>
        <v>事业编/参公</v>
      </c>
      <c r="E346" s="8" t="str">
        <f>VLOOKUP(B346,[1]Sheet2!$C$3:$H$259,6,FALSE)</f>
        <v>06010035362</v>
      </c>
    </row>
    <row r="347" ht="18" customHeight="true" spans="1:5">
      <c r="A347" s="21" t="s">
        <v>344</v>
      </c>
      <c r="B347" s="7" t="s">
        <v>569</v>
      </c>
      <c r="C347" s="11" t="str">
        <f>VLOOKUP(B347,[1]Sheet2!$C$2:$E$259,2,FALSE)</f>
        <v>女</v>
      </c>
      <c r="D347" s="11" t="str">
        <f>VLOOKUP(B347,[1]Sheet2!$C$2:$F$259,4,FALSE)</f>
        <v>事业编/参公</v>
      </c>
      <c r="E347" s="8" t="str">
        <f>VLOOKUP(B347,[1]Sheet2!$C$3:$H$259,6,FALSE)</f>
        <v>06010035363</v>
      </c>
    </row>
    <row r="348" ht="18" customHeight="true" spans="1:5">
      <c r="A348" s="21" t="s">
        <v>344</v>
      </c>
      <c r="B348" s="7" t="s">
        <v>570</v>
      </c>
      <c r="C348" s="11" t="str">
        <f>VLOOKUP(B348,[1]Sheet2!$C$2:$E$259,2,FALSE)</f>
        <v>女</v>
      </c>
      <c r="D348" s="11" t="str">
        <f>VLOOKUP(B348,[1]Sheet2!$C$2:$F$259,4,FALSE)</f>
        <v>事业编/参公</v>
      </c>
      <c r="E348" s="8" t="str">
        <f>VLOOKUP(B348,[1]Sheet2!$C$3:$H$259,6,FALSE)</f>
        <v>06010035364</v>
      </c>
    </row>
    <row r="349" ht="18" customHeight="true" spans="1:5">
      <c r="A349" s="21" t="s">
        <v>344</v>
      </c>
      <c r="B349" s="7" t="s">
        <v>571</v>
      </c>
      <c r="C349" s="11" t="str">
        <f>VLOOKUP(B349,[1]Sheet2!$C$2:$E$259,2,FALSE)</f>
        <v>女</v>
      </c>
      <c r="D349" s="11" t="str">
        <f>VLOOKUP(B349,[1]Sheet2!$C$2:$F$259,4,FALSE)</f>
        <v>事业编/参公</v>
      </c>
      <c r="E349" s="8" t="str">
        <f>VLOOKUP(B349,[1]Sheet2!$C$3:$H$259,6,FALSE)</f>
        <v>06010035365</v>
      </c>
    </row>
    <row r="350" ht="18" customHeight="true" spans="1:5">
      <c r="A350" s="21" t="s">
        <v>344</v>
      </c>
      <c r="B350" s="7" t="s">
        <v>572</v>
      </c>
      <c r="C350" s="11" t="str">
        <f>VLOOKUP(B350,[1]Sheet2!$C$2:$E$259,2,FALSE)</f>
        <v>女</v>
      </c>
      <c r="D350" s="11" t="str">
        <f>VLOOKUP(B350,[1]Sheet2!$C$2:$F$259,4,FALSE)</f>
        <v>事业编/参公</v>
      </c>
      <c r="E350" s="8" t="str">
        <f>VLOOKUP(B350,[1]Sheet2!$C$3:$H$259,6,FALSE)</f>
        <v>06010035366</v>
      </c>
    </row>
    <row r="351" ht="18" customHeight="true" spans="1:5">
      <c r="A351" s="21" t="s">
        <v>344</v>
      </c>
      <c r="B351" s="7" t="s">
        <v>573</v>
      </c>
      <c r="C351" s="11" t="str">
        <f>VLOOKUP(B351,[1]Sheet2!$C$2:$E$259,2,FALSE)</f>
        <v>女</v>
      </c>
      <c r="D351" s="11" t="str">
        <f>VLOOKUP(B351,[1]Sheet2!$C$2:$F$259,4,FALSE)</f>
        <v>事业编/参公</v>
      </c>
      <c r="E351" s="8" t="str">
        <f>VLOOKUP(B351,[1]Sheet2!$C$3:$H$259,6,FALSE)</f>
        <v>06010035367</v>
      </c>
    </row>
    <row r="352" ht="18" customHeight="true" spans="1:5">
      <c r="A352" s="21" t="s">
        <v>344</v>
      </c>
      <c r="B352" s="7" t="s">
        <v>574</v>
      </c>
      <c r="C352" s="11" t="str">
        <f>VLOOKUP(B352,[1]Sheet2!$C$2:$E$259,2,FALSE)</f>
        <v>女</v>
      </c>
      <c r="D352" s="11" t="str">
        <f>VLOOKUP(B352,[1]Sheet2!$C$2:$F$259,4,FALSE)</f>
        <v>事业编/参公</v>
      </c>
      <c r="E352" s="8" t="str">
        <f>VLOOKUP(B352,[1]Sheet2!$C$3:$H$259,6,FALSE)</f>
        <v>06010035368</v>
      </c>
    </row>
    <row r="353" ht="18" customHeight="true" spans="1:5">
      <c r="A353" s="21" t="s">
        <v>344</v>
      </c>
      <c r="B353" s="7" t="s">
        <v>575</v>
      </c>
      <c r="C353" s="11" t="str">
        <f>VLOOKUP(B353,[1]Sheet2!$C$2:$E$259,2,FALSE)</f>
        <v>女</v>
      </c>
      <c r="D353" s="11" t="str">
        <f>VLOOKUP(B353,[1]Sheet2!$C$2:$F$259,4,FALSE)</f>
        <v>事业编/参公</v>
      </c>
      <c r="E353" s="8" t="str">
        <f>VLOOKUP(B353,[1]Sheet2!$C$3:$H$259,6,FALSE)</f>
        <v>06010035369</v>
      </c>
    </row>
    <row r="354" ht="18" customHeight="true" spans="1:5">
      <c r="A354" s="21" t="s">
        <v>344</v>
      </c>
      <c r="B354" s="7" t="s">
        <v>576</v>
      </c>
      <c r="C354" s="11" t="str">
        <f>VLOOKUP(B354,[1]Sheet2!$C$2:$E$259,2,FALSE)</f>
        <v>女</v>
      </c>
      <c r="D354" s="11" t="str">
        <f>VLOOKUP(B354,[1]Sheet2!$C$2:$F$259,4,FALSE)</f>
        <v>事业编/参公</v>
      </c>
      <c r="E354" s="8" t="str">
        <f>VLOOKUP(B354,[1]Sheet2!$C$3:$H$259,6,FALSE)</f>
        <v>06010035370</v>
      </c>
    </row>
    <row r="355" ht="18" customHeight="true" spans="1:5">
      <c r="A355" s="21" t="s">
        <v>344</v>
      </c>
      <c r="B355" s="7" t="s">
        <v>579</v>
      </c>
      <c r="C355" s="11" t="str">
        <f>VLOOKUP(B355,[1]Sheet2!$C$2:$E$259,2,FALSE)</f>
        <v>女</v>
      </c>
      <c r="D355" s="11" t="str">
        <f>VLOOKUP(B355,[1]Sheet2!$C$2:$F$259,4,FALSE)</f>
        <v>事业编/参公</v>
      </c>
      <c r="E355" s="8" t="str">
        <f>VLOOKUP(B355,[1]Sheet2!$C$3:$H$259,6,FALSE)</f>
        <v>06010035372</v>
      </c>
    </row>
    <row r="356" ht="18" customHeight="true" spans="1:5">
      <c r="A356" s="21" t="s">
        <v>344</v>
      </c>
      <c r="B356" s="7" t="s">
        <v>580</v>
      </c>
      <c r="C356" s="11" t="str">
        <f>VLOOKUP(B356,[1]Sheet2!$C$2:$E$259,2,FALSE)</f>
        <v>女</v>
      </c>
      <c r="D356" s="11" t="str">
        <f>VLOOKUP(B356,[1]Sheet2!$C$2:$F$259,4,FALSE)</f>
        <v>事业编/参公</v>
      </c>
      <c r="E356" s="8" t="str">
        <f>VLOOKUP(B356,[1]Sheet2!$C$3:$H$259,6,FALSE)</f>
        <v>06010035373</v>
      </c>
    </row>
    <row r="357" ht="18" customHeight="true" spans="1:5">
      <c r="A357" s="21" t="s">
        <v>344</v>
      </c>
      <c r="B357" s="24" t="s">
        <v>581</v>
      </c>
      <c r="C357" s="11" t="str">
        <f>VLOOKUP(B357,[1]Sheet2!$C$2:$E$259,2,FALSE)</f>
        <v>女</v>
      </c>
      <c r="D357" s="11" t="str">
        <f>VLOOKUP(B357,[1]Sheet2!$C$2:$F$259,4,FALSE)</f>
        <v>事业编/参公</v>
      </c>
      <c r="E357" s="8" t="str">
        <f>VLOOKUP(B357,[1]Sheet2!$C$3:$H$259,6,FALSE)</f>
        <v>06010035374</v>
      </c>
    </row>
    <row r="358" ht="18" customHeight="true" spans="1:5">
      <c r="A358" s="21" t="s">
        <v>344</v>
      </c>
      <c r="B358" s="24" t="s">
        <v>582</v>
      </c>
      <c r="C358" s="11" t="str">
        <f>VLOOKUP(B358,[1]Sheet2!$C$2:$E$259,2,FALSE)</f>
        <v>女</v>
      </c>
      <c r="D358" s="11" t="str">
        <f>VLOOKUP(B358,[1]Sheet2!$C$2:$F$259,4,FALSE)</f>
        <v>事业编/参公</v>
      </c>
      <c r="E358" s="8" t="str">
        <f>VLOOKUP(B358,[1]Sheet2!$C$3:$H$259,6,FALSE)</f>
        <v>06010035375</v>
      </c>
    </row>
    <row r="359" ht="18" customHeight="true" spans="1:5">
      <c r="A359" s="21" t="s">
        <v>344</v>
      </c>
      <c r="B359" s="24" t="s">
        <v>583</v>
      </c>
      <c r="C359" s="11" t="str">
        <f>VLOOKUP(B359,[1]Sheet2!$C$2:$E$259,2,FALSE)</f>
        <v>男</v>
      </c>
      <c r="D359" s="11" t="str">
        <f>VLOOKUP(B359,[1]Sheet2!$C$2:$F$259,4,FALSE)</f>
        <v>事业编/参公</v>
      </c>
      <c r="E359" s="8" t="str">
        <f>VLOOKUP(B359,[1]Sheet2!$C$3:$H$259,6,FALSE)</f>
        <v>06010035376</v>
      </c>
    </row>
    <row r="360" ht="18" customHeight="true" spans="1:5">
      <c r="A360" s="21" t="s">
        <v>344</v>
      </c>
      <c r="B360" s="24" t="s">
        <v>584</v>
      </c>
      <c r="C360" s="11" t="str">
        <f>VLOOKUP(B360,[1]Sheet2!$C$2:$E$259,2,FALSE)</f>
        <v>女</v>
      </c>
      <c r="D360" s="11" t="str">
        <f>VLOOKUP(B360,[1]Sheet2!$C$2:$F$259,4,FALSE)</f>
        <v>事业编/参公</v>
      </c>
      <c r="E360" s="8" t="str">
        <f>VLOOKUP(B360,[1]Sheet2!$C$3:$H$259,6,FALSE)</f>
        <v>06010035377</v>
      </c>
    </row>
    <row r="361" ht="18" customHeight="true" spans="1:5">
      <c r="A361" s="21" t="s">
        <v>344</v>
      </c>
      <c r="B361" s="24" t="s">
        <v>585</v>
      </c>
      <c r="C361" s="11" t="str">
        <f>VLOOKUP(B361,[1]Sheet2!$C$2:$E$259,2,FALSE)</f>
        <v>女</v>
      </c>
      <c r="D361" s="11" t="str">
        <f>VLOOKUP(B361,[1]Sheet2!$C$2:$F$259,4,FALSE)</f>
        <v>事业编/参公</v>
      </c>
      <c r="E361" s="8" t="str">
        <f>VLOOKUP(B361,[1]Sheet2!$C$3:$H$259,6,FALSE)</f>
        <v>06010035378</v>
      </c>
    </row>
    <row r="362" ht="18" customHeight="true" spans="1:5">
      <c r="A362" s="21" t="s">
        <v>344</v>
      </c>
      <c r="B362" s="24" t="s">
        <v>586</v>
      </c>
      <c r="C362" s="11" t="str">
        <f>VLOOKUP(B362,[1]Sheet2!$C$2:$E$259,2,FALSE)</f>
        <v>女</v>
      </c>
      <c r="D362" s="11" t="str">
        <f>VLOOKUP(B362,[1]Sheet2!$C$2:$F$259,4,FALSE)</f>
        <v>事业编/参公</v>
      </c>
      <c r="E362" s="8" t="str">
        <f>VLOOKUP(B362,[1]Sheet2!$C$3:$H$259,6,FALSE)</f>
        <v>06010035379</v>
      </c>
    </row>
    <row r="363" ht="18" customHeight="true" spans="1:5">
      <c r="A363" s="21" t="s">
        <v>344</v>
      </c>
      <c r="B363" s="24" t="s">
        <v>587</v>
      </c>
      <c r="C363" s="11" t="str">
        <f>VLOOKUP(B363,[1]Sheet2!$C$2:$E$259,2,FALSE)</f>
        <v>女</v>
      </c>
      <c r="D363" s="11" t="str">
        <f>VLOOKUP(B363,[1]Sheet2!$C$2:$F$259,4,FALSE)</f>
        <v>事业编/参公</v>
      </c>
      <c r="E363" s="8" t="str">
        <f>VLOOKUP(B363,[1]Sheet2!$C$3:$H$259,6,FALSE)</f>
        <v>06010035380</v>
      </c>
    </row>
    <row r="364" ht="18" customHeight="true" spans="1:5">
      <c r="A364" s="21" t="s">
        <v>344</v>
      </c>
      <c r="B364" s="24" t="s">
        <v>588</v>
      </c>
      <c r="C364" s="11" t="str">
        <f>VLOOKUP(B364,[1]Sheet2!$C$2:$E$259,2,FALSE)</f>
        <v>女</v>
      </c>
      <c r="D364" s="11" t="str">
        <f>VLOOKUP(B364,[1]Sheet2!$C$2:$F$259,4,FALSE)</f>
        <v>事业编/参公</v>
      </c>
      <c r="E364" s="8" t="str">
        <f>VLOOKUP(B364,[1]Sheet2!$C$3:$H$259,6,FALSE)</f>
        <v>06010035381</v>
      </c>
    </row>
    <row r="365" ht="18" customHeight="true" spans="1:5">
      <c r="A365" s="21" t="s">
        <v>344</v>
      </c>
      <c r="B365" s="24" t="s">
        <v>589</v>
      </c>
      <c r="C365" s="11" t="str">
        <f>VLOOKUP(B365,[1]Sheet2!$C$2:$E$259,2,FALSE)</f>
        <v>男</v>
      </c>
      <c r="D365" s="11" t="str">
        <f>VLOOKUP(B365,[1]Sheet2!$C$2:$F$259,4,FALSE)</f>
        <v>事业编/参公</v>
      </c>
      <c r="E365" s="8" t="str">
        <f>VLOOKUP(B365,[1]Sheet2!$C$3:$H$259,6,FALSE)</f>
        <v>06010035382</v>
      </c>
    </row>
    <row r="366" ht="18" customHeight="true" spans="1:5">
      <c r="A366" s="21" t="s">
        <v>344</v>
      </c>
      <c r="B366" s="24" t="s">
        <v>590</v>
      </c>
      <c r="C366" s="11" t="str">
        <f>VLOOKUP(B366,[1]Sheet2!$C$2:$E$259,2,FALSE)</f>
        <v>女</v>
      </c>
      <c r="D366" s="11" t="str">
        <f>VLOOKUP(B366,[1]Sheet2!$C$2:$F$259,4,FALSE)</f>
        <v>事业编/参公</v>
      </c>
      <c r="E366" s="8" t="str">
        <f>VLOOKUP(B366,[1]Sheet2!$C$3:$H$259,6,FALSE)</f>
        <v>06010035383</v>
      </c>
    </row>
    <row r="367" ht="18" customHeight="true" spans="1:5">
      <c r="A367" s="21" t="s">
        <v>344</v>
      </c>
      <c r="B367" s="24" t="s">
        <v>591</v>
      </c>
      <c r="C367" s="11" t="str">
        <f>VLOOKUP(B367,[1]Sheet2!$C$2:$E$259,2,FALSE)</f>
        <v>女</v>
      </c>
      <c r="D367" s="11" t="str">
        <f>VLOOKUP(B367,[1]Sheet2!$C$2:$F$259,4,FALSE)</f>
        <v>事业编/参公</v>
      </c>
      <c r="E367" s="8" t="str">
        <f>VLOOKUP(B367,[1]Sheet2!$C$3:$H$259,6,FALSE)</f>
        <v>06010035384</v>
      </c>
    </row>
    <row r="368" ht="18" customHeight="true" spans="1:5">
      <c r="A368" s="21" t="s">
        <v>344</v>
      </c>
      <c r="B368" s="24" t="s">
        <v>592</v>
      </c>
      <c r="C368" s="11" t="str">
        <f>VLOOKUP(B368,[1]Sheet2!$C$2:$E$259,2,FALSE)</f>
        <v>女</v>
      </c>
      <c r="D368" s="11" t="str">
        <f>VLOOKUP(B368,[1]Sheet2!$C$2:$F$259,4,FALSE)</f>
        <v>事业编/参公</v>
      </c>
      <c r="E368" s="8" t="str">
        <f>VLOOKUP(B368,[1]Sheet2!$C$3:$H$259,6,FALSE)</f>
        <v>06010035385</v>
      </c>
    </row>
    <row r="369" ht="18" customHeight="true" spans="1:5">
      <c r="A369" s="21" t="s">
        <v>344</v>
      </c>
      <c r="B369" s="24" t="s">
        <v>593</v>
      </c>
      <c r="C369" s="11" t="str">
        <f>VLOOKUP(B369,[1]Sheet2!$C$2:$E$259,2,FALSE)</f>
        <v>女</v>
      </c>
      <c r="D369" s="11" t="str">
        <f>VLOOKUP(B369,[1]Sheet2!$C$2:$F$259,4,FALSE)</f>
        <v>事业编/参公</v>
      </c>
      <c r="E369" s="8" t="str">
        <f>VLOOKUP(B369,[1]Sheet2!$C$3:$H$259,6,FALSE)</f>
        <v>06010035386</v>
      </c>
    </row>
    <row r="370" ht="18" customHeight="true" spans="1:5">
      <c r="A370" s="21" t="s">
        <v>344</v>
      </c>
      <c r="B370" s="24" t="s">
        <v>594</v>
      </c>
      <c r="C370" s="11" t="str">
        <f>VLOOKUP(B370,[1]Sheet2!$C$2:$E$259,2,FALSE)</f>
        <v>男</v>
      </c>
      <c r="D370" s="11" t="str">
        <f>VLOOKUP(B370,[1]Sheet2!$C$2:$F$259,4,FALSE)</f>
        <v>事业编/参公</v>
      </c>
      <c r="E370" s="8" t="str">
        <f>VLOOKUP(B370,[1]Sheet2!$C$3:$H$259,6,FALSE)</f>
        <v>06010035387</v>
      </c>
    </row>
    <row r="371" ht="18" customHeight="true" spans="1:5">
      <c r="A371" s="21" t="s">
        <v>344</v>
      </c>
      <c r="B371" s="24" t="s">
        <v>595</v>
      </c>
      <c r="C371" s="11" t="str">
        <f>VLOOKUP(B371,[1]Sheet2!$C$2:$E$259,2,FALSE)</f>
        <v>男</v>
      </c>
      <c r="D371" s="11" t="str">
        <f>VLOOKUP(B371,[1]Sheet2!$C$2:$F$259,4,FALSE)</f>
        <v>事业编/参公</v>
      </c>
      <c r="E371" s="8" t="str">
        <f>VLOOKUP(B371,[1]Sheet2!$C$3:$H$259,6,FALSE)</f>
        <v>06010035388</v>
      </c>
    </row>
    <row r="372" ht="18" customHeight="true" spans="1:5">
      <c r="A372" s="21" t="s">
        <v>344</v>
      </c>
      <c r="B372" s="24" t="s">
        <v>596</v>
      </c>
      <c r="C372" s="11" t="str">
        <f>VLOOKUP(B372,[1]Sheet2!$C$2:$E$259,2,FALSE)</f>
        <v>女</v>
      </c>
      <c r="D372" s="11" t="str">
        <f>VLOOKUP(B372,[1]Sheet2!$C$2:$F$259,4,FALSE)</f>
        <v>事业编/参公</v>
      </c>
      <c r="E372" s="8" t="str">
        <f>VLOOKUP(B372,[1]Sheet2!$C$3:$H$259,6,FALSE)</f>
        <v>06010035389</v>
      </c>
    </row>
    <row r="373" ht="18" customHeight="true" spans="1:5">
      <c r="A373" s="21" t="s">
        <v>344</v>
      </c>
      <c r="B373" s="24" t="s">
        <v>597</v>
      </c>
      <c r="C373" s="11" t="str">
        <f>VLOOKUP(B373,[1]Sheet2!$C$2:$E$259,2,FALSE)</f>
        <v>女</v>
      </c>
      <c r="D373" s="11" t="str">
        <f>VLOOKUP(B373,[1]Sheet2!$C$2:$F$259,4,FALSE)</f>
        <v>事业编/参公</v>
      </c>
      <c r="E373" s="8" t="str">
        <f>VLOOKUP(B373,[1]Sheet2!$C$3:$H$259,6,FALSE)</f>
        <v>06010035390</v>
      </c>
    </row>
    <row r="374" ht="18" customHeight="true" spans="1:5">
      <c r="A374" s="21" t="s">
        <v>344</v>
      </c>
      <c r="B374" s="24" t="s">
        <v>598</v>
      </c>
      <c r="C374" s="11" t="str">
        <f>VLOOKUP(B374,[1]Sheet2!$C$2:$E$259,2,FALSE)</f>
        <v>男</v>
      </c>
      <c r="D374" s="11" t="str">
        <f>VLOOKUP(B374,[1]Sheet2!$C$2:$F$259,4,FALSE)</f>
        <v>事业编/参公</v>
      </c>
      <c r="E374" s="8" t="str">
        <f>VLOOKUP(B374,[1]Sheet2!$C$3:$H$259,6,FALSE)</f>
        <v>06010035391</v>
      </c>
    </row>
    <row r="375" ht="18" customHeight="true" spans="1:5">
      <c r="A375" s="21" t="s">
        <v>344</v>
      </c>
      <c r="B375" s="24" t="s">
        <v>599</v>
      </c>
      <c r="C375" s="11" t="str">
        <f>VLOOKUP(B375,[1]Sheet2!$C$2:$E$259,2,FALSE)</f>
        <v>女</v>
      </c>
      <c r="D375" s="11" t="str">
        <f>VLOOKUP(B375,[1]Sheet2!$C$2:$F$259,4,FALSE)</f>
        <v>事业编/参公</v>
      </c>
      <c r="E375" s="8" t="str">
        <f>VLOOKUP(B375,[1]Sheet2!$C$3:$H$259,6,FALSE)</f>
        <v>06010035392</v>
      </c>
    </row>
    <row r="376" ht="18" customHeight="true" spans="1:5">
      <c r="A376" s="21" t="s">
        <v>344</v>
      </c>
      <c r="B376" s="24" t="s">
        <v>600</v>
      </c>
      <c r="C376" s="11" t="str">
        <f>VLOOKUP(B376,[1]Sheet2!$C$2:$E$259,2,FALSE)</f>
        <v>男</v>
      </c>
      <c r="D376" s="11" t="str">
        <f>VLOOKUP(B376,[1]Sheet2!$C$2:$F$259,4,FALSE)</f>
        <v>事业编/参公</v>
      </c>
      <c r="E376" s="8" t="str">
        <f>VLOOKUP(B376,[1]Sheet2!$C$3:$H$259,6,FALSE)</f>
        <v>06010035393</v>
      </c>
    </row>
    <row r="377" ht="18" customHeight="true" spans="1:5">
      <c r="A377" s="21" t="s">
        <v>344</v>
      </c>
      <c r="B377" s="24" t="s">
        <v>601</v>
      </c>
      <c r="C377" s="11" t="str">
        <f>VLOOKUP(B377,[1]Sheet2!$C$2:$E$259,2,FALSE)</f>
        <v>女</v>
      </c>
      <c r="D377" s="11" t="str">
        <f>VLOOKUP(B377,[1]Sheet2!$C$2:$F$259,4,FALSE)</f>
        <v>事业编/参公</v>
      </c>
      <c r="E377" s="8" t="str">
        <f>VLOOKUP(B377,[1]Sheet2!$C$3:$H$259,6,FALSE)</f>
        <v>06010035394</v>
      </c>
    </row>
    <row r="378" ht="18" customHeight="true" spans="1:5">
      <c r="A378" s="21" t="s">
        <v>344</v>
      </c>
      <c r="B378" s="24" t="s">
        <v>602</v>
      </c>
      <c r="C378" s="11" t="str">
        <f>VLOOKUP(B378,[1]Sheet2!$C$2:$E$259,2,FALSE)</f>
        <v>女</v>
      </c>
      <c r="D378" s="11" t="str">
        <f>VLOOKUP(B378,[1]Sheet2!$C$2:$F$259,4,FALSE)</f>
        <v>事业编/参公</v>
      </c>
      <c r="E378" s="8" t="str">
        <f>VLOOKUP(B378,[1]Sheet2!$C$3:$H$259,6,FALSE)</f>
        <v>06010035395</v>
      </c>
    </row>
    <row r="379" ht="18" customHeight="true" spans="1:5">
      <c r="A379" s="21" t="s">
        <v>344</v>
      </c>
      <c r="B379" s="24" t="s">
        <v>603</v>
      </c>
      <c r="C379" s="11" t="str">
        <f>VLOOKUP(B379,[1]Sheet2!$C$2:$E$259,2,FALSE)</f>
        <v>男</v>
      </c>
      <c r="D379" s="11" t="str">
        <f>VLOOKUP(B379,[1]Sheet2!$C$2:$F$259,4,FALSE)</f>
        <v>事业编/参公</v>
      </c>
      <c r="E379" s="8" t="str">
        <f>VLOOKUP(B379,[1]Sheet2!$C$3:$H$259,6,FALSE)</f>
        <v>06010035396</v>
      </c>
    </row>
    <row r="380" ht="18" customHeight="true" spans="1:5">
      <c r="A380" s="21" t="s">
        <v>344</v>
      </c>
      <c r="B380" s="24" t="s">
        <v>604</v>
      </c>
      <c r="C380" s="11" t="str">
        <f>VLOOKUP(B380,[1]Sheet2!$C$2:$E$259,2,FALSE)</f>
        <v>男</v>
      </c>
      <c r="D380" s="11" t="str">
        <f>VLOOKUP(B380,[1]Sheet2!$C$2:$F$259,4,FALSE)</f>
        <v>事业编/参公</v>
      </c>
      <c r="E380" s="8" t="str">
        <f>VLOOKUP(B380,[1]Sheet2!$C$3:$H$259,6,FALSE)</f>
        <v>06010035397</v>
      </c>
    </row>
    <row r="381" ht="18" customHeight="true" spans="1:5">
      <c r="A381" s="21" t="s">
        <v>344</v>
      </c>
      <c r="B381" s="24" t="s">
        <v>605</v>
      </c>
      <c r="C381" s="11" t="str">
        <f>VLOOKUP(B381,[1]Sheet2!$C$2:$E$259,2,FALSE)</f>
        <v>女</v>
      </c>
      <c r="D381" s="11" t="str">
        <f>VLOOKUP(B381,[1]Sheet2!$C$2:$F$259,4,FALSE)</f>
        <v>事业编/参公</v>
      </c>
      <c r="E381" s="8" t="str">
        <f>VLOOKUP(B381,[1]Sheet2!$C$3:$H$259,6,FALSE)</f>
        <v>06010035398</v>
      </c>
    </row>
    <row r="382" ht="18" customHeight="true" spans="1:5">
      <c r="A382" s="21" t="s">
        <v>344</v>
      </c>
      <c r="B382" s="24" t="s">
        <v>606</v>
      </c>
      <c r="C382" s="11" t="str">
        <f>VLOOKUP(B382,[1]Sheet2!$C$2:$E$259,2,FALSE)</f>
        <v>男</v>
      </c>
      <c r="D382" s="11" t="str">
        <f>VLOOKUP(B382,[1]Sheet2!$C$2:$F$259,4,FALSE)</f>
        <v>事业编/参公</v>
      </c>
      <c r="E382" s="8" t="str">
        <f>VLOOKUP(B382,[1]Sheet2!$C$3:$H$259,6,FALSE)</f>
        <v>06010035399</v>
      </c>
    </row>
    <row r="383" ht="18" customHeight="true" spans="1:5">
      <c r="A383" s="21" t="s">
        <v>344</v>
      </c>
      <c r="B383" s="24" t="s">
        <v>607</v>
      </c>
      <c r="C383" s="11" t="str">
        <f>VLOOKUP(B383,[1]Sheet2!$C$2:$E$259,2,FALSE)</f>
        <v>女</v>
      </c>
      <c r="D383" s="11" t="str">
        <f>VLOOKUP(B383,[1]Sheet2!$C$2:$F$259,4,FALSE)</f>
        <v>事业编/参公</v>
      </c>
      <c r="E383" s="8" t="str">
        <f>VLOOKUP(B383,[1]Sheet2!$C$3:$H$259,6,FALSE)</f>
        <v>06010035400</v>
      </c>
    </row>
    <row r="384" ht="18" customHeight="true" spans="1:5">
      <c r="A384" s="21" t="s">
        <v>344</v>
      </c>
      <c r="B384" s="24" t="s">
        <v>608</v>
      </c>
      <c r="C384" s="11" t="str">
        <f>VLOOKUP(B384,[1]Sheet2!$C$2:$E$259,2,FALSE)</f>
        <v>女</v>
      </c>
      <c r="D384" s="11" t="str">
        <f>VLOOKUP(B384,[1]Sheet2!$C$2:$F$259,4,FALSE)</f>
        <v>事业编/参公</v>
      </c>
      <c r="E384" s="8" t="str">
        <f>VLOOKUP(B384,[1]Sheet2!$C$3:$H$259,6,FALSE)</f>
        <v>06010035401</v>
      </c>
    </row>
  </sheetData>
  <mergeCells count="1">
    <mergeCell ref="A1:E1"/>
  </mergeCells>
  <conditionalFormatting sqref="B236">
    <cfRule type="duplicateValues" dxfId="0" priority="7"/>
    <cfRule type="duplicateValues" dxfId="0" priority="8"/>
  </conditionalFormatting>
  <conditionalFormatting sqref="B250:B251">
    <cfRule type="duplicateValues" dxfId="0" priority="3"/>
    <cfRule type="duplicateValues" dxfId="0" priority="4"/>
  </conditionalFormatting>
  <conditionalFormatting sqref="B309:B311">
    <cfRule type="duplicateValues" dxfId="0" priority="1"/>
    <cfRule type="duplicateValues" dxfId="0" priority="2"/>
  </conditionalFormatting>
  <conditionalFormatting sqref="B246 B279:B281">
    <cfRule type="duplicateValues" dxfId="0" priority="5"/>
    <cfRule type="duplicateValues" dxfId="0" priority="6"/>
  </conditionalFormatting>
  <dataValidations count="2">
    <dataValidation type="list" allowBlank="1" showInputMessage="1" showErrorMessage="1" sqref="D3:D5 D6:D8 D10:D16 D18:D23 D25:D36 D38:D54 D56:D64 D66:D72 D74:D80 D83:D90 D92:D107 D109:D124 D126:D129">
      <formula1>"公务员,事业编/参公,工勤,其他"</formula1>
    </dataValidation>
    <dataValidation type="list" allowBlank="1" showInputMessage="1" showErrorMessage="1" sqref="C97 C6:C8 C10:C16 C18:C23 C26:C36 C38:C54 C56:C60 C62:C64 C66:C72 C74:C80 C83:C90 C93:C95 C99:C107 C109:C124 C126:C128">
      <formula1>"男,女"</formula1>
    </dataValidation>
  </dataValidations>
  <pageMargins left="0.751388888888889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沈阳市医保局行政执法人员名单</vt:lpstr>
      <vt:lpstr>上传无马丽军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dor</dc:creator>
  <cp:lastModifiedBy>user</cp:lastModifiedBy>
  <dcterms:created xsi:type="dcterms:W3CDTF">2015-06-08T02:19:00Z</dcterms:created>
  <dcterms:modified xsi:type="dcterms:W3CDTF">2026-06-05T15:34:02Z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